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nca\Desktop\"/>
    </mc:Choice>
  </mc:AlternateContent>
  <xr:revisionPtr revIDLastSave="0" documentId="13_ncr:1_{CCC4DB64-E7CC-4A3F-9430-0D4E19999DE7}" xr6:coauthVersionLast="47" xr6:coauthVersionMax="47" xr10:uidLastSave="{00000000-0000-0000-0000-000000000000}"/>
  <bookViews>
    <workbookView xWindow="-120" yWindow="-120" windowWidth="29040" windowHeight="15720" xr2:uid="{2C516153-EC72-4CC2-BA42-CA56774A28EB}"/>
  </bookViews>
  <sheets>
    <sheet name="OBR 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2" l="1"/>
  <c r="E60" i="2"/>
  <c r="F59" i="2"/>
  <c r="F55" i="2"/>
  <c r="F25" i="2"/>
  <c r="F27" i="2"/>
  <c r="F28" i="2"/>
  <c r="F29" i="2"/>
  <c r="F31" i="2"/>
  <c r="F32" i="2"/>
  <c r="F33" i="2"/>
  <c r="F35" i="2"/>
  <c r="F37" i="2"/>
  <c r="F38" i="2"/>
  <c r="F39" i="2"/>
  <c r="F40" i="2"/>
  <c r="F41" i="2"/>
  <c r="F42" i="2"/>
  <c r="F44" i="2"/>
  <c r="F45" i="2"/>
  <c r="F47" i="2"/>
  <c r="F48" i="2"/>
  <c r="F49" i="2"/>
  <c r="F50" i="2"/>
  <c r="F51" i="2"/>
  <c r="F52" i="2"/>
  <c r="F53" i="2"/>
  <c r="F54" i="2"/>
  <c r="F56" i="2"/>
  <c r="F57" i="2"/>
  <c r="F58" i="2"/>
  <c r="F15" i="2"/>
  <c r="F16" i="2"/>
  <c r="F18" i="2"/>
  <c r="F19" i="2"/>
  <c r="F20" i="2"/>
  <c r="F21" i="2"/>
  <c r="F22" i="2"/>
  <c r="F23" i="2"/>
  <c r="F11" i="2"/>
  <c r="F12" i="2"/>
  <c r="F13" i="2"/>
  <c r="F14" i="2"/>
</calcChain>
</file>

<file path=xl/sharedStrings.xml><?xml version="1.0" encoding="utf-8"?>
<sst xmlns="http://schemas.openxmlformats.org/spreadsheetml/2006/main" count="119" uniqueCount="68">
  <si>
    <t>_____________________</t>
  </si>
  <si>
    <t>______________________</t>
  </si>
  <si>
    <t>Podpis in žig ponudnika:</t>
  </si>
  <si>
    <t>Kraj in datum:</t>
  </si>
  <si>
    <t>Okvirni termin izvajanja storitve bo___________.</t>
  </si>
  <si>
    <t xml:space="preserve">Garancija ____let  za kakovost izvedenih del od uspešno opravljenega prevzema del. </t>
  </si>
  <si>
    <t>Cene morajo vsebovati vse stroške, potne stroške ter vse ostale stroške za izvedbo sanacije na zahtevani lokaciji naročnika.</t>
  </si>
  <si>
    <t>kpl = komplet</t>
  </si>
  <si>
    <t>m = meter</t>
  </si>
  <si>
    <t xml:space="preserve">Legenda: </t>
  </si>
  <si>
    <t>kpl</t>
  </si>
  <si>
    <t>kos</t>
  </si>
  <si>
    <t>m</t>
  </si>
  <si>
    <t xml:space="preserve">VREDNOST EUR </t>
  </si>
  <si>
    <t>CENA EUR brez DDV/EM</t>
  </si>
  <si>
    <t>KOLIČINA</t>
  </si>
  <si>
    <t>EM</t>
  </si>
  <si>
    <t xml:space="preserve">POPIS DEL IN MATERIALA </t>
  </si>
  <si>
    <t>Z.ŠT.</t>
  </si>
  <si>
    <t>4202 Naklo</t>
  </si>
  <si>
    <t>______________________________</t>
  </si>
  <si>
    <t>Strahinj 99</t>
  </si>
  <si>
    <t>Biotehniški center Naklo</t>
  </si>
  <si>
    <t>Naročnik:</t>
  </si>
  <si>
    <t>Ponudnik/izvajalec:</t>
  </si>
  <si>
    <t>Obrazec št. 2</t>
  </si>
  <si>
    <t>POPIS DEL - SANACIJA VODOVODNIH CEVI IZ KURILNICE DO KUHUNJE, predračun št.</t>
  </si>
  <si>
    <t>Dobava in montaža INOX 1.4521 cevi za pitno vodo skladno z DIN 1988-200, EN 806-2, vključno s spojnim in pritrdilnim materialom, fazonskimi kosi in armaflex izolacijo 18-54 mm;  cevi dimenzij:</t>
  </si>
  <si>
    <r>
      <t xml:space="preserve">DN50 - </t>
    </r>
    <r>
      <rPr>
        <sz val="10"/>
        <rFont val="Calibri"/>
        <family val="2"/>
        <charset val="238"/>
      </rPr>
      <t>Ø54 mm</t>
    </r>
  </si>
  <si>
    <r>
      <t xml:space="preserve">DN40 - </t>
    </r>
    <r>
      <rPr>
        <sz val="10"/>
        <rFont val="Calibri"/>
        <family val="2"/>
        <charset val="238"/>
      </rPr>
      <t>Ø42 mm</t>
    </r>
  </si>
  <si>
    <r>
      <t xml:space="preserve">DN32 - </t>
    </r>
    <r>
      <rPr>
        <sz val="10"/>
        <rFont val="Calibri"/>
        <family val="2"/>
        <charset val="238"/>
      </rPr>
      <t>Ø35 mm</t>
    </r>
  </si>
  <si>
    <r>
      <t xml:space="preserve">DN25 - </t>
    </r>
    <r>
      <rPr>
        <sz val="10"/>
        <rFont val="Calibri"/>
        <family val="2"/>
        <charset val="238"/>
      </rPr>
      <t>Ø28 mm</t>
    </r>
  </si>
  <si>
    <r>
      <t xml:space="preserve">DN20 - </t>
    </r>
    <r>
      <rPr>
        <sz val="10"/>
        <rFont val="Calibri"/>
        <family val="2"/>
        <charset val="238"/>
      </rPr>
      <t>Ø22 mm</t>
    </r>
  </si>
  <si>
    <r>
      <t xml:space="preserve">DN15 - </t>
    </r>
    <r>
      <rPr>
        <sz val="10"/>
        <rFont val="Calibri"/>
        <family val="2"/>
        <charset val="238"/>
      </rPr>
      <t>Ø18 mm</t>
    </r>
  </si>
  <si>
    <t>Krogelni ventil za pitno vodo PN16 z navojnimi priključki, dobava in montaža, vključno s spojnim in tesnilnim materialom;  dimenzij:</t>
  </si>
  <si>
    <t>DN 50-2</t>
  </si>
  <si>
    <t>DN 40-6/4</t>
  </si>
  <si>
    <t>DN 32-5/4</t>
  </si>
  <si>
    <t>DN 25-1</t>
  </si>
  <si>
    <t xml:space="preserve">DN 20-3/4 </t>
  </si>
  <si>
    <t xml:space="preserve">DN 15-1/2 </t>
  </si>
  <si>
    <t>Varnostni kotni ventil za pitno vodo z navojnimi priključki, ohišje iz medenine, tesnilo EPDM, za medij vroča voda do 120 °C, z odzračevalno matico, tlak odpiranja 8 bar, dobava in montaža, vključno s spojnim in tesnilnim materialom;  dimenzij:</t>
  </si>
  <si>
    <t>DN25/32</t>
  </si>
  <si>
    <t>Nepovratni ventili za pitno vodo PN16 z navojnimi priključki, dobava in montaža, vključno s spojnim in tesnilnim materialom;  dimenzij:</t>
  </si>
  <si>
    <t>Polnilno/praznilna kroglična pipa za pitno vodo PN16 z navojnimi priključki, dobava in montaža, vključno s spojnim in tesnilnim materialom;  dimenzij:</t>
  </si>
  <si>
    <t>Obtočna črpalka WILO Stratos PICO-Z 20/0,5-6 ali enakovredna</t>
  </si>
  <si>
    <t>Avtomatski samočistilni filter za pitno vodo PN16 z navojnimi priključki, q=12,5 m3/h, napajanje 230V, dobava in montaža, vključno s spojnim in tesnilnim materialom; MESEC ATČ-34-A ali enakovreden</t>
  </si>
  <si>
    <t>PP Odtočna cev + kolena za hišno kanalizacijo, tesnjenje z gumi tesnilom, dobava in montaža, vključno s spojnim in tesnilnim materialom;  dimenzij:</t>
  </si>
  <si>
    <t xml:space="preserve">DN 40 </t>
  </si>
  <si>
    <t xml:space="preserve">Odrez ter demontaža obstoječih pocinkanih cevi in armatur vključno z izolacijo in deponiranjem na deponijo;  cevi dimenzij: </t>
  </si>
  <si>
    <t>Manometer Ø100 za pitno vodo z območjem merjenja 0-10 bar, kovinsko ohišje, komplet z manometrsko pipico DN 15, dobava in montaža, vključno s spojnim in tesnilnim materialom</t>
  </si>
  <si>
    <t>Bimetalni termometer Ø100 za pitno vodo z območjem merjenja 0-120°C, dobava in montaža, vključno s tulkami iz nerj. materiala, spojnim in tesnilnim materialom</t>
  </si>
  <si>
    <t>Navezava novih cevovodnih povezav na obstoječ sistem</t>
  </si>
  <si>
    <t>Dobava in montaža INOX 1.4521 cevi za pitno vodo skladno z DIN 1988-200, EN 806-2, vključno s spojnim in pritrdilnim materialom, fazonskimi kosi in armaflex izolacijo 28-35 mm;  cevi dimenzij:</t>
  </si>
  <si>
    <t xml:space="preserve">Armstrong plošče, odstranitev in vzpostavitev prvotnega stanja </t>
  </si>
  <si>
    <t>m2</t>
  </si>
  <si>
    <t xml:space="preserve">Armstrong plošče, demontaža in deponiranje na deponijo ter dobava in montaža novih plošč </t>
  </si>
  <si>
    <t>Odstranitev suhomontažne stene in vzpostavitev prvotnega stanja vključno s kitanjem in beljenjem</t>
  </si>
  <si>
    <t>Požarno tesnenje na prehodih čez požarne sektorje EI60, vključno s požarnimi trakovi in požarno tesnilno maso</t>
  </si>
  <si>
    <t>Demontaža stenskih baterij in kotnih ventilov, zamenjava pocinkanih podaljškov z MS podaljški, ponovna montaža z menjavo tesnil</t>
  </si>
  <si>
    <t>Dobava in zamenjava kotnih ventilov SCHEEL 1/2-38 po učilnicah vključno s podaljški MS in menjavo tesnil na priklopih fleksibilnih cevi mešalnih baterij</t>
  </si>
  <si>
    <r>
      <t xml:space="preserve">Dobava in montaža talnega kuhinjskega sifona; izdelan iz nerj. jekla AISI 304, skladno s standardom SIST EN 1253, z mrežico za lovlenje grobih delcev in demontažno pohodno in protidrsno rešetko; dim. 500 mm x 350 mm, odtok </t>
    </r>
    <r>
      <rPr>
        <sz val="10"/>
        <rFont val="Calibri"/>
        <family val="2"/>
        <charset val="238"/>
      </rPr>
      <t>Ø</t>
    </r>
    <r>
      <rPr>
        <sz val="10"/>
        <rFont val="Tahoma"/>
        <family val="2"/>
        <charset val="238"/>
      </rPr>
      <t>50 mm</t>
    </r>
  </si>
  <si>
    <t xml:space="preserve">Material in konzole za obešanje cevi </t>
  </si>
  <si>
    <t>Praznenje, polnenje in odzračevanje sistema</t>
  </si>
  <si>
    <t>Izpiranje inštalacije in izvedba klor šoka ter pregled vode z dokumentacijo</t>
  </si>
  <si>
    <t>Odvoz materiala na deponijo in ostali stroški prevoza ter nabave materiala</t>
  </si>
  <si>
    <t>Ponudnik (izvajalec) mora ponuditi izvedbo razpisanih storitev v celoti od zap. št. 1 do 25.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</si>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</sst>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 CE"/>
    </font>
    <font>
      <b/>
      <sz val="10"/>
      <color theme="1"/>
      <name val="Aptos Narrow"/>
      <family val="2"/>
      <charset val="238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ptos Narrow"/>
      <family val="2"/>
      <charset val="238"/>
      <scheme val="minor"/>
    </font>
    <font>
      <sz val="10"/>
      <name val="Tahoma"/>
      <family val="2"/>
      <charset val="238"/>
    </font>
    <font>
      <sz val="10"/>
      <name val="Calibri"/>
      <family val="2"/>
      <charset val="238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3">
    <xf numFmtId="0" fontId="0" fillId="0" borderId="0" xfId="0"/>
    <xf numFmtId="0" fontId="2" fillId="0" borderId="0" xfId="0" applyFon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4" fontId="3" fillId="0" borderId="0" xfId="0" applyNumberFormat="1" applyFont="1"/>
    <xf numFmtId="4" fontId="3" fillId="0" borderId="0" xfId="0" applyNumberFormat="1" applyFont="1" applyProtection="1">
      <protection locked="0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top"/>
    </xf>
    <xf numFmtId="4" fontId="3" fillId="0" borderId="0" xfId="0" applyNumberFormat="1" applyFont="1" applyAlignment="1" applyProtection="1">
      <alignment vertical="top"/>
      <protection locked="0"/>
    </xf>
    <xf numFmtId="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" fontId="4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horizontal="right" wrapText="1"/>
    </xf>
    <xf numFmtId="2" fontId="3" fillId="0" borderId="0" xfId="0" applyNumberFormat="1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justify"/>
    </xf>
    <xf numFmtId="43" fontId="3" fillId="0" borderId="0" xfId="1" applyFont="1" applyAlignment="1">
      <alignment horizontal="center"/>
    </xf>
    <xf numFmtId="0" fontId="3" fillId="0" borderId="0" xfId="0" applyFont="1" applyAlignment="1">
      <alignment wrapText="1"/>
    </xf>
    <xf numFmtId="43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43" fontId="6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8" fillId="0" borderId="0" xfId="0" applyFont="1"/>
    <xf numFmtId="164" fontId="8" fillId="0" borderId="0" xfId="0" applyNumberFormat="1" applyFont="1"/>
    <xf numFmtId="43" fontId="9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43" fontId="9" fillId="0" borderId="0" xfId="1" applyFont="1" applyBorder="1" applyAlignment="1">
      <alignment horizontal="center"/>
    </xf>
    <xf numFmtId="0" fontId="9" fillId="0" borderId="0" xfId="0" applyFont="1" applyAlignment="1">
      <alignment horizontal="center"/>
    </xf>
    <xf numFmtId="43" fontId="11" fillId="2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left"/>
    </xf>
    <xf numFmtId="0" fontId="3" fillId="0" borderId="0" xfId="2" applyFont="1" applyAlignment="1">
      <alignment horizontal="left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14" fillId="0" borderId="0" xfId="2" applyFont="1" applyAlignment="1">
      <alignment horizontal="left"/>
    </xf>
    <xf numFmtId="0" fontId="15" fillId="0" borderId="1" xfId="0" applyFont="1" applyBorder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0" applyFont="1" applyAlignment="1">
      <alignment horizontal="justify"/>
    </xf>
    <xf numFmtId="0" fontId="3" fillId="0" borderId="0" xfId="0" applyFont="1"/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7" fillId="0" borderId="3" xfId="0" applyFont="1" applyBorder="1" applyAlignment="1">
      <alignment wrapText="1"/>
    </xf>
    <xf numFmtId="0" fontId="17" fillId="0" borderId="1" xfId="0" applyFont="1" applyBorder="1"/>
    <xf numFmtId="0" fontId="10" fillId="0" borderId="3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7" fillId="0" borderId="1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7" fillId="0" borderId="0" xfId="0" applyFont="1" applyBorder="1"/>
    <xf numFmtId="0" fontId="9" fillId="0" borderId="0" xfId="0" applyFont="1" applyBorder="1" applyAlignment="1">
      <alignment horizontal="center"/>
    </xf>
    <xf numFmtId="0" fontId="17" fillId="0" borderId="2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17" fillId="0" borderId="7" xfId="0" applyFont="1" applyBorder="1" applyAlignment="1">
      <alignment horizontal="left" wrapText="1"/>
    </xf>
    <xf numFmtId="0" fontId="17" fillId="0" borderId="7" xfId="0" applyFont="1" applyBorder="1" applyAlignment="1">
      <alignment wrapText="1"/>
    </xf>
    <xf numFmtId="0" fontId="17" fillId="0" borderId="3" xfId="0" applyFont="1" applyBorder="1"/>
    <xf numFmtId="0" fontId="9" fillId="0" borderId="3" xfId="0" applyFont="1" applyBorder="1" applyAlignment="1">
      <alignment horizontal="center"/>
    </xf>
    <xf numFmtId="43" fontId="9" fillId="0" borderId="3" xfId="1" applyFont="1" applyBorder="1" applyAlignment="1">
      <alignment horizontal="center"/>
    </xf>
    <xf numFmtId="0" fontId="17" fillId="0" borderId="5" xfId="0" applyFont="1" applyBorder="1"/>
    <xf numFmtId="0" fontId="9" fillId="0" borderId="5" xfId="0" applyFont="1" applyBorder="1" applyAlignment="1">
      <alignment horizontal="center"/>
    </xf>
    <xf numFmtId="43" fontId="9" fillId="0" borderId="5" xfId="1" applyFont="1" applyBorder="1" applyAlignment="1">
      <alignment horizontal="center"/>
    </xf>
  </cellXfs>
  <cellStyles count="3">
    <cellStyle name="Navadno" xfId="0" builtinId="0"/>
    <cellStyle name="Navadno_List2" xfId="2" xr:uid="{CCB7F8FC-AC94-4205-B94B-EE7B25FD64F7}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4A8F-F067-415F-854D-FF3057A5DE56}">
  <dimension ref="A1:H73"/>
  <sheetViews>
    <sheetView tabSelected="1" zoomScale="85" zoomScaleNormal="85" workbookViewId="0">
      <selection activeCell="E60" sqref="E60:F60"/>
    </sheetView>
  </sheetViews>
  <sheetFormatPr defaultRowHeight="13.5" x14ac:dyDescent="0.25"/>
  <cols>
    <col min="1" max="1" width="6.7109375" style="5" bestFit="1" customWidth="1"/>
    <col min="2" max="2" width="63" style="4" customWidth="1"/>
    <col min="3" max="3" width="5.42578125" style="3" customWidth="1"/>
    <col min="4" max="4" width="13.5703125" style="3" customWidth="1"/>
    <col min="5" max="5" width="12.140625" style="2" customWidth="1"/>
    <col min="6" max="6" width="14.140625" style="2" customWidth="1"/>
    <col min="7" max="7" width="9.140625" style="1"/>
    <col min="8" max="8" width="11" style="1" bestFit="1" customWidth="1"/>
    <col min="9" max="16384" width="9.140625" style="1"/>
  </cols>
  <sheetData>
    <row r="1" spans="1:8" ht="15" x14ac:dyDescent="0.25">
      <c r="F1" s="56" t="s">
        <v>25</v>
      </c>
    </row>
    <row r="2" spans="1:8" s="52" customFormat="1" x14ac:dyDescent="0.25">
      <c r="A2" s="55" t="s">
        <v>24</v>
      </c>
      <c r="B2" s="54"/>
      <c r="C2" s="51" t="s">
        <v>23</v>
      </c>
      <c r="D2" s="51"/>
      <c r="E2" s="51"/>
      <c r="F2" s="53"/>
    </row>
    <row r="3" spans="1:8" s="52" customFormat="1" x14ac:dyDescent="0.25">
      <c r="A3" s="49" t="s">
        <v>20</v>
      </c>
      <c r="B3" s="49"/>
      <c r="C3" s="48" t="s">
        <v>22</v>
      </c>
      <c r="D3" s="48"/>
      <c r="E3" s="48"/>
      <c r="F3" s="47"/>
    </row>
    <row r="4" spans="1:8" x14ac:dyDescent="0.25">
      <c r="A4" s="49" t="s">
        <v>20</v>
      </c>
      <c r="B4" s="49"/>
      <c r="C4" s="48" t="s">
        <v>21</v>
      </c>
      <c r="D4" s="48"/>
      <c r="E4" s="48"/>
      <c r="F4" s="47"/>
    </row>
    <row r="5" spans="1:8" x14ac:dyDescent="0.25">
      <c r="A5" s="49" t="s">
        <v>20</v>
      </c>
      <c r="B5" s="49"/>
      <c r="C5" s="48" t="s">
        <v>19</v>
      </c>
      <c r="D5" s="48"/>
      <c r="E5" s="48"/>
      <c r="F5" s="47"/>
    </row>
    <row r="6" spans="1:8" x14ac:dyDescent="0.25">
      <c r="A6" s="49"/>
      <c r="B6" s="49"/>
      <c r="C6" s="48"/>
      <c r="D6" s="48"/>
      <c r="E6" s="48"/>
      <c r="F6" s="47"/>
    </row>
    <row r="7" spans="1:8" x14ac:dyDescent="0.25">
      <c r="A7" s="57" t="s">
        <v>26</v>
      </c>
      <c r="B7" s="57"/>
      <c r="C7" s="57"/>
      <c r="D7" s="57"/>
      <c r="E7" s="51"/>
      <c r="F7" s="50"/>
    </row>
    <row r="8" spans="1:8" x14ac:dyDescent="0.25">
      <c r="A8" s="49"/>
      <c r="B8" s="49"/>
      <c r="C8" s="48"/>
      <c r="D8" s="48"/>
      <c r="E8" s="48"/>
      <c r="F8" s="47"/>
    </row>
    <row r="9" spans="1:8" ht="38.25" x14ac:dyDescent="0.25">
      <c r="A9" s="45" t="s">
        <v>18</v>
      </c>
      <c r="B9" s="46" t="s">
        <v>17</v>
      </c>
      <c r="C9" s="45" t="s">
        <v>16</v>
      </c>
      <c r="D9" s="45" t="s">
        <v>15</v>
      </c>
      <c r="E9" s="44" t="s">
        <v>14</v>
      </c>
      <c r="F9" s="44" t="s">
        <v>13</v>
      </c>
    </row>
    <row r="10" spans="1:8" s="37" customFormat="1" ht="27" customHeight="1" x14ac:dyDescent="0.2">
      <c r="A10" s="67">
        <v>1</v>
      </c>
      <c r="B10" s="73" t="s">
        <v>27</v>
      </c>
      <c r="C10" s="72"/>
      <c r="D10" s="72"/>
      <c r="E10" s="42"/>
      <c r="F10" s="42"/>
      <c r="H10" s="38"/>
    </row>
    <row r="11" spans="1:8" s="37" customFormat="1" ht="12.75" x14ac:dyDescent="0.2">
      <c r="A11" s="66"/>
      <c r="B11" s="63" t="s">
        <v>28</v>
      </c>
      <c r="C11" s="63" t="s">
        <v>12</v>
      </c>
      <c r="D11" s="40">
        <v>5</v>
      </c>
      <c r="E11" s="39"/>
      <c r="F11" s="39">
        <f>D11*E11</f>
        <v>0</v>
      </c>
      <c r="H11" s="38"/>
    </row>
    <row r="12" spans="1:8" s="37" customFormat="1" ht="12.75" x14ac:dyDescent="0.2">
      <c r="A12" s="66"/>
      <c r="B12" s="63" t="s">
        <v>29</v>
      </c>
      <c r="C12" s="80" t="s">
        <v>12</v>
      </c>
      <c r="D12" s="81">
        <v>3</v>
      </c>
      <c r="E12" s="82"/>
      <c r="F12" s="82">
        <f>D12*E12</f>
        <v>0</v>
      </c>
      <c r="H12" s="38"/>
    </row>
    <row r="13" spans="1:8" s="37" customFormat="1" ht="12.75" x14ac:dyDescent="0.2">
      <c r="A13" s="66"/>
      <c r="B13" s="63" t="s">
        <v>30</v>
      </c>
      <c r="C13" s="63" t="s">
        <v>12</v>
      </c>
      <c r="D13" s="40">
        <v>25</v>
      </c>
      <c r="E13" s="39"/>
      <c r="F13" s="39">
        <f>D13*E13</f>
        <v>0</v>
      </c>
      <c r="H13" s="38"/>
    </row>
    <row r="14" spans="1:8" s="37" customFormat="1" ht="12.75" x14ac:dyDescent="0.2">
      <c r="A14" s="66"/>
      <c r="B14" s="63" t="s">
        <v>31</v>
      </c>
      <c r="C14" s="63" t="s">
        <v>12</v>
      </c>
      <c r="D14" s="40">
        <v>30</v>
      </c>
      <c r="E14" s="39"/>
      <c r="F14" s="39">
        <f>D14*E14</f>
        <v>0</v>
      </c>
      <c r="H14" s="38"/>
    </row>
    <row r="15" spans="1:8" s="37" customFormat="1" ht="12.75" x14ac:dyDescent="0.2">
      <c r="A15" s="66"/>
      <c r="B15" s="63" t="s">
        <v>32</v>
      </c>
      <c r="C15" s="63" t="s">
        <v>12</v>
      </c>
      <c r="D15" s="43">
        <v>3</v>
      </c>
      <c r="E15" s="39"/>
      <c r="F15" s="39">
        <f t="shared" ref="F15:F59" si="0">D15*E15</f>
        <v>0</v>
      </c>
      <c r="H15" s="38"/>
    </row>
    <row r="16" spans="1:8" s="37" customFormat="1" ht="12.75" x14ac:dyDescent="0.2">
      <c r="A16" s="66"/>
      <c r="B16" s="63" t="s">
        <v>33</v>
      </c>
      <c r="C16" s="63" t="s">
        <v>12</v>
      </c>
      <c r="D16" s="40">
        <v>3</v>
      </c>
      <c r="E16" s="39"/>
      <c r="F16" s="39">
        <f t="shared" si="0"/>
        <v>0</v>
      </c>
      <c r="H16" s="38"/>
    </row>
    <row r="17" spans="1:8" s="37" customFormat="1" ht="25.5" x14ac:dyDescent="0.2">
      <c r="A17" s="41">
        <v>2</v>
      </c>
      <c r="B17" s="74" t="s">
        <v>34</v>
      </c>
      <c r="C17" s="72"/>
      <c r="D17" s="72"/>
      <c r="E17" s="42"/>
      <c r="F17" s="42"/>
      <c r="H17" s="38"/>
    </row>
    <row r="18" spans="1:8" s="37" customFormat="1" ht="12.75" x14ac:dyDescent="0.2">
      <c r="A18" s="66"/>
      <c r="B18" s="63" t="s">
        <v>35</v>
      </c>
      <c r="C18" s="63" t="s">
        <v>11</v>
      </c>
      <c r="D18" s="40">
        <v>3</v>
      </c>
      <c r="E18" s="39"/>
      <c r="F18" s="39">
        <f t="shared" si="0"/>
        <v>0</v>
      </c>
      <c r="H18" s="38"/>
    </row>
    <row r="19" spans="1:8" s="37" customFormat="1" ht="12.75" x14ac:dyDescent="0.2">
      <c r="A19" s="66"/>
      <c r="B19" s="63" t="s">
        <v>36</v>
      </c>
      <c r="C19" s="80" t="s">
        <v>11</v>
      </c>
      <c r="D19" s="81">
        <v>1</v>
      </c>
      <c r="E19" s="82"/>
      <c r="F19" s="82">
        <f t="shared" si="0"/>
        <v>0</v>
      </c>
      <c r="H19" s="38"/>
    </row>
    <row r="20" spans="1:8" s="37" customFormat="1" ht="12.75" x14ac:dyDescent="0.2">
      <c r="A20" s="66"/>
      <c r="B20" s="63" t="s">
        <v>37</v>
      </c>
      <c r="C20" s="63" t="s">
        <v>11</v>
      </c>
      <c r="D20" s="40">
        <v>2</v>
      </c>
      <c r="E20" s="39"/>
      <c r="F20" s="39">
        <f t="shared" si="0"/>
        <v>0</v>
      </c>
      <c r="H20" s="38"/>
    </row>
    <row r="21" spans="1:8" s="37" customFormat="1" ht="12.75" x14ac:dyDescent="0.2">
      <c r="A21" s="66"/>
      <c r="B21" s="63" t="s">
        <v>38</v>
      </c>
      <c r="C21" s="63" t="s">
        <v>11</v>
      </c>
      <c r="D21" s="40">
        <v>5</v>
      </c>
      <c r="E21" s="39"/>
      <c r="F21" s="39">
        <f t="shared" si="0"/>
        <v>0</v>
      </c>
      <c r="H21" s="38"/>
    </row>
    <row r="22" spans="1:8" s="37" customFormat="1" ht="12.75" x14ac:dyDescent="0.2">
      <c r="A22" s="66"/>
      <c r="B22" s="63" t="s">
        <v>39</v>
      </c>
      <c r="C22" s="63" t="s">
        <v>11</v>
      </c>
      <c r="D22" s="40">
        <v>1</v>
      </c>
      <c r="E22" s="39"/>
      <c r="F22" s="39">
        <f t="shared" si="0"/>
        <v>0</v>
      </c>
      <c r="H22" s="38"/>
    </row>
    <row r="23" spans="1:8" s="37" customFormat="1" ht="12.75" x14ac:dyDescent="0.2">
      <c r="A23" s="66"/>
      <c r="B23" s="63" t="s">
        <v>40</v>
      </c>
      <c r="C23" s="63" t="s">
        <v>11</v>
      </c>
      <c r="D23" s="40">
        <v>2</v>
      </c>
      <c r="E23" s="39"/>
      <c r="F23" s="39">
        <f t="shared" si="0"/>
        <v>0</v>
      </c>
      <c r="H23" s="38"/>
    </row>
    <row r="24" spans="1:8" s="37" customFormat="1" ht="51" x14ac:dyDescent="0.2">
      <c r="A24" s="41">
        <v>3</v>
      </c>
      <c r="B24" s="75" t="s">
        <v>41</v>
      </c>
      <c r="C24" s="72"/>
      <c r="D24" s="72"/>
      <c r="E24" s="42"/>
      <c r="F24" s="39"/>
      <c r="H24" s="38"/>
    </row>
    <row r="25" spans="1:8" s="37" customFormat="1" ht="12.75" x14ac:dyDescent="0.2">
      <c r="A25" s="66"/>
      <c r="B25" s="63" t="s">
        <v>42</v>
      </c>
      <c r="C25" s="63" t="s">
        <v>11</v>
      </c>
      <c r="D25" s="40">
        <v>1</v>
      </c>
      <c r="E25" s="39"/>
      <c r="F25" s="82">
        <f t="shared" si="0"/>
        <v>0</v>
      </c>
      <c r="H25" s="38"/>
    </row>
    <row r="26" spans="1:8" s="37" customFormat="1" ht="25.5" x14ac:dyDescent="0.2">
      <c r="A26" s="41">
        <v>4</v>
      </c>
      <c r="B26" s="74" t="s">
        <v>43</v>
      </c>
      <c r="C26" s="72"/>
      <c r="D26" s="72"/>
      <c r="E26" s="42"/>
      <c r="F26" s="39"/>
      <c r="H26" s="38"/>
    </row>
    <row r="27" spans="1:8" s="37" customFormat="1" ht="11.25" customHeight="1" x14ac:dyDescent="0.2">
      <c r="A27" s="66"/>
      <c r="B27" s="63" t="s">
        <v>35</v>
      </c>
      <c r="C27" s="63" t="s">
        <v>11</v>
      </c>
      <c r="D27" s="40">
        <v>1</v>
      </c>
      <c r="E27" s="39"/>
      <c r="F27" s="39">
        <f t="shared" si="0"/>
        <v>0</v>
      </c>
      <c r="H27" s="38"/>
    </row>
    <row r="28" spans="1:8" s="37" customFormat="1" ht="11.25" customHeight="1" x14ac:dyDescent="0.2">
      <c r="A28" s="66"/>
      <c r="B28" s="63" t="s">
        <v>38</v>
      </c>
      <c r="C28" s="80" t="s">
        <v>11</v>
      </c>
      <c r="D28" s="81">
        <v>2</v>
      </c>
      <c r="E28" s="82"/>
      <c r="F28" s="39">
        <f t="shared" si="0"/>
        <v>0</v>
      </c>
      <c r="H28" s="38"/>
    </row>
    <row r="29" spans="1:8" s="37" customFormat="1" ht="11.25" customHeight="1" x14ac:dyDescent="0.2">
      <c r="A29" s="66"/>
      <c r="B29" s="63" t="s">
        <v>40</v>
      </c>
      <c r="C29" s="63" t="s">
        <v>11</v>
      </c>
      <c r="D29" s="40">
        <v>1</v>
      </c>
      <c r="E29" s="39"/>
      <c r="F29" s="39">
        <f t="shared" si="0"/>
        <v>0</v>
      </c>
      <c r="H29" s="38"/>
    </row>
    <row r="30" spans="1:8" s="37" customFormat="1" ht="28.5" customHeight="1" x14ac:dyDescent="0.2">
      <c r="A30" s="41">
        <v>5</v>
      </c>
      <c r="B30" s="76" t="s">
        <v>44</v>
      </c>
      <c r="C30" s="72"/>
      <c r="D30" s="72"/>
      <c r="E30" s="42"/>
      <c r="F30" s="39"/>
      <c r="H30" s="38"/>
    </row>
    <row r="31" spans="1:8" s="37" customFormat="1" ht="11.25" customHeight="1" x14ac:dyDescent="0.2">
      <c r="A31" s="41"/>
      <c r="B31" s="63" t="s">
        <v>40</v>
      </c>
      <c r="C31" s="63" t="s">
        <v>11</v>
      </c>
      <c r="D31" s="40">
        <v>8</v>
      </c>
      <c r="E31" s="39"/>
      <c r="F31" s="82">
        <f t="shared" si="0"/>
        <v>0</v>
      </c>
      <c r="H31" s="38"/>
    </row>
    <row r="32" spans="1:8" s="37" customFormat="1" ht="11.25" customHeight="1" x14ac:dyDescent="0.2">
      <c r="A32" s="41">
        <v>6</v>
      </c>
      <c r="B32" s="68" t="s">
        <v>45</v>
      </c>
      <c r="C32" s="80" t="s">
        <v>10</v>
      </c>
      <c r="D32" s="81">
        <v>1</v>
      </c>
      <c r="E32" s="82"/>
      <c r="F32" s="39">
        <f t="shared" si="0"/>
        <v>0</v>
      </c>
      <c r="H32" s="38"/>
    </row>
    <row r="33" spans="1:8" s="37" customFormat="1" ht="38.25" x14ac:dyDescent="0.2">
      <c r="A33" s="41">
        <v>7</v>
      </c>
      <c r="B33" s="68" t="s">
        <v>46</v>
      </c>
      <c r="C33" s="63" t="s">
        <v>11</v>
      </c>
      <c r="D33" s="40">
        <v>1</v>
      </c>
      <c r="E33" s="39"/>
      <c r="F33" s="39">
        <f t="shared" si="0"/>
        <v>0</v>
      </c>
      <c r="H33" s="38"/>
    </row>
    <row r="34" spans="1:8" s="37" customFormat="1" ht="24.75" customHeight="1" x14ac:dyDescent="0.2">
      <c r="A34" s="41">
        <v>8</v>
      </c>
      <c r="B34" s="74" t="s">
        <v>47</v>
      </c>
      <c r="C34" s="72"/>
      <c r="D34" s="72"/>
      <c r="E34" s="42"/>
      <c r="F34" s="39"/>
      <c r="H34" s="38"/>
    </row>
    <row r="35" spans="1:8" s="37" customFormat="1" ht="14.25" customHeight="1" x14ac:dyDescent="0.2">
      <c r="A35" s="41"/>
      <c r="B35" s="68" t="s">
        <v>48</v>
      </c>
      <c r="C35" s="40" t="s">
        <v>12</v>
      </c>
      <c r="D35" s="40">
        <v>5</v>
      </c>
      <c r="E35" s="39"/>
      <c r="F35" s="39">
        <f t="shared" si="0"/>
        <v>0</v>
      </c>
      <c r="H35" s="38"/>
    </row>
    <row r="36" spans="1:8" s="37" customFormat="1" ht="25.5" customHeight="1" x14ac:dyDescent="0.2">
      <c r="A36" s="41">
        <v>9</v>
      </c>
      <c r="B36" s="74" t="s">
        <v>49</v>
      </c>
      <c r="C36" s="72"/>
      <c r="D36" s="72"/>
      <c r="E36" s="42"/>
      <c r="F36" s="39"/>
      <c r="H36" s="38"/>
    </row>
    <row r="37" spans="1:8" s="37" customFormat="1" ht="11.25" customHeight="1" x14ac:dyDescent="0.2">
      <c r="A37" s="66"/>
      <c r="B37" s="63" t="s">
        <v>35</v>
      </c>
      <c r="C37" s="40" t="s">
        <v>12</v>
      </c>
      <c r="D37" s="40">
        <v>5</v>
      </c>
      <c r="E37" s="39"/>
      <c r="F37" s="82">
        <f t="shared" si="0"/>
        <v>0</v>
      </c>
      <c r="H37" s="38"/>
    </row>
    <row r="38" spans="1:8" s="37" customFormat="1" ht="11.25" customHeight="1" x14ac:dyDescent="0.2">
      <c r="A38" s="66"/>
      <c r="B38" s="63" t="s">
        <v>37</v>
      </c>
      <c r="C38" s="81" t="s">
        <v>12</v>
      </c>
      <c r="D38" s="81">
        <v>25</v>
      </c>
      <c r="E38" s="82"/>
      <c r="F38" s="39">
        <f t="shared" si="0"/>
        <v>0</v>
      </c>
      <c r="H38" s="38"/>
    </row>
    <row r="39" spans="1:8" s="37" customFormat="1" ht="11.25" customHeight="1" x14ac:dyDescent="0.2">
      <c r="A39" s="66"/>
      <c r="B39" s="63" t="s">
        <v>38</v>
      </c>
      <c r="C39" s="40" t="s">
        <v>12</v>
      </c>
      <c r="D39" s="40">
        <v>25</v>
      </c>
      <c r="E39" s="39"/>
      <c r="F39" s="39">
        <f t="shared" si="0"/>
        <v>0</v>
      </c>
      <c r="H39" s="38"/>
    </row>
    <row r="40" spans="1:8" s="37" customFormat="1" ht="39" customHeight="1" x14ac:dyDescent="0.2">
      <c r="A40" s="41">
        <v>10</v>
      </c>
      <c r="B40" s="62" t="s">
        <v>50</v>
      </c>
      <c r="C40" s="63" t="s">
        <v>11</v>
      </c>
      <c r="D40" s="40">
        <v>2</v>
      </c>
      <c r="E40" s="39"/>
      <c r="F40" s="39">
        <f t="shared" si="0"/>
        <v>0</v>
      </c>
      <c r="H40" s="38"/>
    </row>
    <row r="41" spans="1:8" s="37" customFormat="1" ht="39.75" customHeight="1" x14ac:dyDescent="0.2">
      <c r="A41" s="41">
        <v>11</v>
      </c>
      <c r="B41" s="62" t="s">
        <v>51</v>
      </c>
      <c r="C41" s="77" t="s">
        <v>11</v>
      </c>
      <c r="D41" s="78">
        <v>3</v>
      </c>
      <c r="E41" s="79"/>
      <c r="F41" s="39">
        <f t="shared" si="0"/>
        <v>0</v>
      </c>
      <c r="H41" s="38"/>
    </row>
    <row r="42" spans="1:8" s="37" customFormat="1" ht="15.75" customHeight="1" x14ac:dyDescent="0.2">
      <c r="A42" s="64">
        <v>12</v>
      </c>
      <c r="B42" s="62" t="s">
        <v>52</v>
      </c>
      <c r="C42" s="63" t="s">
        <v>10</v>
      </c>
      <c r="D42" s="40">
        <v>7</v>
      </c>
      <c r="E42" s="39"/>
      <c r="F42" s="39">
        <f t="shared" si="0"/>
        <v>0</v>
      </c>
      <c r="H42" s="38"/>
    </row>
    <row r="43" spans="1:8" s="37" customFormat="1" ht="36" customHeight="1" x14ac:dyDescent="0.2">
      <c r="A43" s="41">
        <v>13</v>
      </c>
      <c r="B43" s="74" t="s">
        <v>53</v>
      </c>
      <c r="C43" s="72"/>
      <c r="D43" s="72"/>
      <c r="E43" s="42"/>
      <c r="F43" s="82"/>
      <c r="H43" s="38"/>
    </row>
    <row r="44" spans="1:8" s="37" customFormat="1" ht="11.25" customHeight="1" x14ac:dyDescent="0.2">
      <c r="A44" s="66"/>
      <c r="B44" s="63" t="s">
        <v>30</v>
      </c>
      <c r="C44" s="40" t="s">
        <v>12</v>
      </c>
      <c r="D44" s="40">
        <v>200</v>
      </c>
      <c r="E44" s="39"/>
      <c r="F44" s="39">
        <f t="shared" si="0"/>
        <v>0</v>
      </c>
      <c r="H44" s="38"/>
    </row>
    <row r="45" spans="1:8" s="37" customFormat="1" ht="11.25" customHeight="1" x14ac:dyDescent="0.2">
      <c r="A45" s="66"/>
      <c r="B45" s="63" t="s">
        <v>31</v>
      </c>
      <c r="C45" s="40" t="s">
        <v>12</v>
      </c>
      <c r="D45" s="40">
        <v>100</v>
      </c>
      <c r="E45" s="39"/>
      <c r="F45" s="39">
        <f t="shared" si="0"/>
        <v>0</v>
      </c>
      <c r="H45" s="38"/>
    </row>
    <row r="46" spans="1:8" s="37" customFormat="1" ht="24" customHeight="1" x14ac:dyDescent="0.2">
      <c r="A46" s="41">
        <v>14</v>
      </c>
      <c r="B46" s="76" t="s">
        <v>49</v>
      </c>
      <c r="C46" s="72"/>
      <c r="D46" s="72"/>
      <c r="E46" s="42"/>
      <c r="F46" s="39"/>
      <c r="H46" s="38"/>
    </row>
    <row r="47" spans="1:8" s="37" customFormat="1" ht="11.25" customHeight="1" x14ac:dyDescent="0.2">
      <c r="A47" s="66"/>
      <c r="B47" s="63" t="s">
        <v>37</v>
      </c>
      <c r="C47" s="40" t="s">
        <v>12</v>
      </c>
      <c r="D47" s="40">
        <v>200</v>
      </c>
      <c r="E47" s="39"/>
      <c r="F47" s="39">
        <f t="shared" si="0"/>
        <v>0</v>
      </c>
      <c r="H47" s="38"/>
    </row>
    <row r="48" spans="1:8" s="37" customFormat="1" ht="11.25" customHeight="1" x14ac:dyDescent="0.2">
      <c r="A48" s="66"/>
      <c r="B48" s="63" t="s">
        <v>38</v>
      </c>
      <c r="C48" s="81" t="s">
        <v>12</v>
      </c>
      <c r="D48" s="81">
        <v>100</v>
      </c>
      <c r="E48" s="82"/>
      <c r="F48" s="39">
        <f t="shared" si="0"/>
        <v>0</v>
      </c>
      <c r="H48" s="38"/>
    </row>
    <row r="49" spans="1:8" s="37" customFormat="1" ht="15" customHeight="1" x14ac:dyDescent="0.2">
      <c r="A49" s="41">
        <v>15</v>
      </c>
      <c r="B49" s="69" t="s">
        <v>54</v>
      </c>
      <c r="C49" s="40" t="s">
        <v>55</v>
      </c>
      <c r="D49" s="40">
        <v>120</v>
      </c>
      <c r="E49" s="39"/>
      <c r="F49" s="82">
        <f t="shared" si="0"/>
        <v>0</v>
      </c>
      <c r="H49" s="38"/>
    </row>
    <row r="50" spans="1:8" s="37" customFormat="1" ht="11.25" customHeight="1" x14ac:dyDescent="0.2">
      <c r="A50" s="65">
        <v>16</v>
      </c>
      <c r="B50" s="62" t="s">
        <v>56</v>
      </c>
      <c r="C50" s="40" t="s">
        <v>55</v>
      </c>
      <c r="D50" s="40">
        <v>30</v>
      </c>
      <c r="E50" s="39"/>
      <c r="F50" s="39">
        <f t="shared" si="0"/>
        <v>0</v>
      </c>
      <c r="H50" s="38"/>
    </row>
    <row r="51" spans="1:8" s="37" customFormat="1" ht="25.5" customHeight="1" x14ac:dyDescent="0.2">
      <c r="A51" s="41">
        <v>17</v>
      </c>
      <c r="B51" s="62" t="s">
        <v>57</v>
      </c>
      <c r="C51" s="40" t="s">
        <v>55</v>
      </c>
      <c r="D51" s="40">
        <v>5</v>
      </c>
      <c r="E51" s="39"/>
      <c r="F51" s="39">
        <f t="shared" si="0"/>
        <v>0</v>
      </c>
      <c r="H51" s="38"/>
    </row>
    <row r="52" spans="1:8" s="37" customFormat="1" ht="25.5" x14ac:dyDescent="0.2">
      <c r="A52" s="41">
        <v>18</v>
      </c>
      <c r="B52" s="62" t="s">
        <v>58</v>
      </c>
      <c r="C52" s="63" t="s">
        <v>10</v>
      </c>
      <c r="D52" s="40">
        <v>2</v>
      </c>
      <c r="E52" s="39"/>
      <c r="F52" s="39">
        <f t="shared" si="0"/>
        <v>0</v>
      </c>
      <c r="H52" s="38"/>
    </row>
    <row r="53" spans="1:8" s="37" customFormat="1" ht="25.5" x14ac:dyDescent="0.2">
      <c r="A53" s="41">
        <v>19</v>
      </c>
      <c r="B53" s="68" t="s">
        <v>59</v>
      </c>
      <c r="C53" s="63" t="s">
        <v>11</v>
      </c>
      <c r="D53" s="40">
        <v>60</v>
      </c>
      <c r="E53" s="39"/>
      <c r="F53" s="39">
        <f t="shared" si="0"/>
        <v>0</v>
      </c>
      <c r="H53" s="38"/>
    </row>
    <row r="54" spans="1:8" s="37" customFormat="1" ht="27.75" customHeight="1" x14ac:dyDescent="0.2">
      <c r="A54" s="41">
        <v>20</v>
      </c>
      <c r="B54" s="68" t="s">
        <v>60</v>
      </c>
      <c r="C54" s="63" t="s">
        <v>11</v>
      </c>
      <c r="D54" s="40">
        <v>70</v>
      </c>
      <c r="E54" s="39"/>
      <c r="F54" s="39">
        <f t="shared" si="0"/>
        <v>0</v>
      </c>
      <c r="H54" s="38"/>
    </row>
    <row r="55" spans="1:8" s="37" customFormat="1" ht="51" x14ac:dyDescent="0.2">
      <c r="A55" s="41">
        <v>21</v>
      </c>
      <c r="B55" s="68" t="s">
        <v>61</v>
      </c>
      <c r="C55" s="63" t="s">
        <v>10</v>
      </c>
      <c r="D55" s="40">
        <v>1</v>
      </c>
      <c r="E55" s="39"/>
      <c r="F55" s="39">
        <f t="shared" si="0"/>
        <v>0</v>
      </c>
      <c r="H55" s="38"/>
    </row>
    <row r="56" spans="1:8" s="37" customFormat="1" ht="12.75" x14ac:dyDescent="0.2">
      <c r="A56" s="41">
        <v>22</v>
      </c>
      <c r="B56" s="63" t="s">
        <v>62</v>
      </c>
      <c r="C56" s="63" t="s">
        <v>10</v>
      </c>
      <c r="D56" s="40">
        <v>1</v>
      </c>
      <c r="E56" s="39"/>
      <c r="F56" s="39">
        <f t="shared" si="0"/>
        <v>0</v>
      </c>
      <c r="H56" s="38"/>
    </row>
    <row r="57" spans="1:8" s="37" customFormat="1" ht="12.75" x14ac:dyDescent="0.2">
      <c r="A57" s="41">
        <v>23</v>
      </c>
      <c r="B57" s="63" t="s">
        <v>63</v>
      </c>
      <c r="C57" s="63" t="s">
        <v>10</v>
      </c>
      <c r="D57" s="40">
        <v>1</v>
      </c>
      <c r="E57" s="39"/>
      <c r="F57" s="39">
        <f t="shared" si="0"/>
        <v>0</v>
      </c>
      <c r="H57" s="38"/>
    </row>
    <row r="58" spans="1:8" s="37" customFormat="1" ht="15" customHeight="1" x14ac:dyDescent="0.2">
      <c r="A58" s="41">
        <v>24</v>
      </c>
      <c r="B58" s="68" t="s">
        <v>64</v>
      </c>
      <c r="C58" s="63" t="s">
        <v>10</v>
      </c>
      <c r="D58" s="40">
        <v>1</v>
      </c>
      <c r="E58" s="39"/>
      <c r="F58" s="39">
        <f t="shared" si="0"/>
        <v>0</v>
      </c>
      <c r="H58" s="38"/>
    </row>
    <row r="59" spans="1:8" s="37" customFormat="1" ht="13.5" customHeight="1" x14ac:dyDescent="0.2">
      <c r="A59" s="41">
        <v>25</v>
      </c>
      <c r="B59" s="68" t="s">
        <v>65</v>
      </c>
      <c r="C59" s="63" t="s">
        <v>10</v>
      </c>
      <c r="D59" s="40">
        <v>1</v>
      </c>
      <c r="E59" s="39"/>
      <c r="F59" s="39">
        <f>D59*E59</f>
        <v>0</v>
      </c>
      <c r="H59" s="38"/>
    </row>
    <row r="60" spans="1:8" s="37" customFormat="1" ht="13.5" customHeight="1" x14ac:dyDescent="0.2">
      <c r="A60" s="66"/>
      <c r="B60" s="70"/>
      <c r="C60" s="71"/>
      <c r="D60" s="72" t="s">
        <v>67</v>
      </c>
      <c r="E60" s="42">
        <f>SUM(E10:E59)</f>
        <v>0</v>
      </c>
      <c r="F60" s="42">
        <f>SUM(F10:F59)</f>
        <v>0</v>
      </c>
      <c r="H60" s="38"/>
    </row>
    <row r="61" spans="1:8" x14ac:dyDescent="0.25">
      <c r="A61" s="33"/>
      <c r="B61" s="36" t="s">
        <v>9</v>
      </c>
      <c r="C61" s="35"/>
      <c r="D61" s="35"/>
      <c r="E61" s="34"/>
      <c r="F61" s="34"/>
    </row>
    <row r="62" spans="1:8" x14ac:dyDescent="0.25">
      <c r="A62" s="32"/>
      <c r="B62" s="31" t="s">
        <v>8</v>
      </c>
      <c r="C62" s="35"/>
      <c r="D62" s="35"/>
      <c r="E62" s="34"/>
      <c r="F62" s="34"/>
    </row>
    <row r="63" spans="1:8" x14ac:dyDescent="0.25">
      <c r="A63" s="32"/>
      <c r="B63" s="33" t="s">
        <v>7</v>
      </c>
      <c r="C63" s="30"/>
      <c r="D63" s="30"/>
      <c r="E63" s="29"/>
      <c r="F63" s="29"/>
    </row>
    <row r="64" spans="1:8" x14ac:dyDescent="0.25">
      <c r="A64" s="32"/>
      <c r="B64" s="31"/>
      <c r="C64" s="30"/>
      <c r="D64" s="30"/>
      <c r="E64" s="29"/>
      <c r="F64" s="29"/>
    </row>
    <row r="66" spans="1:6" ht="29.25" customHeight="1" x14ac:dyDescent="0.25">
      <c r="A66" s="60" t="s">
        <v>6</v>
      </c>
      <c r="B66" s="61"/>
      <c r="C66" s="61"/>
      <c r="D66" s="61"/>
      <c r="E66" s="61"/>
      <c r="F66" s="61"/>
    </row>
    <row r="67" spans="1:6" x14ac:dyDescent="0.25">
      <c r="A67" s="25" t="s">
        <v>66</v>
      </c>
      <c r="B67" s="28"/>
      <c r="C67" s="11"/>
      <c r="D67" s="11"/>
      <c r="E67" s="27"/>
      <c r="F67" s="27"/>
    </row>
    <row r="68" spans="1:6" x14ac:dyDescent="0.25">
      <c r="A68" s="58" t="s">
        <v>5</v>
      </c>
      <c r="B68" s="59"/>
      <c r="C68" s="59"/>
      <c r="D68" s="59"/>
      <c r="E68" s="59"/>
      <c r="F68" s="59"/>
    </row>
    <row r="69" spans="1:6" ht="13.5" customHeight="1" x14ac:dyDescent="0.25">
      <c r="A69" s="26"/>
      <c r="B69" s="24"/>
      <c r="C69" s="24"/>
      <c r="D69" s="24"/>
      <c r="E69" s="24"/>
      <c r="F69" s="24"/>
    </row>
    <row r="70" spans="1:6" x14ac:dyDescent="0.25">
      <c r="A70" s="25" t="s">
        <v>4</v>
      </c>
      <c r="B70" s="24"/>
      <c r="C70" s="24"/>
      <c r="D70" s="24"/>
      <c r="E70" s="24"/>
      <c r="F70" s="24"/>
    </row>
    <row r="71" spans="1:6" x14ac:dyDescent="0.25">
      <c r="A71" s="23"/>
      <c r="B71" s="22"/>
      <c r="C71" s="21"/>
      <c r="D71" s="20"/>
      <c r="E71" s="19"/>
      <c r="F71" s="18"/>
    </row>
    <row r="72" spans="1:6" x14ac:dyDescent="0.25">
      <c r="A72" s="17" t="s">
        <v>3</v>
      </c>
      <c r="B72" s="16"/>
      <c r="C72" s="15"/>
      <c r="D72" s="14"/>
      <c r="E72" s="13" t="s">
        <v>2</v>
      </c>
      <c r="F72" s="12"/>
    </row>
    <row r="73" spans="1:6" x14ac:dyDescent="0.25">
      <c r="A73" s="11" t="s">
        <v>1</v>
      </c>
      <c r="B73" s="10"/>
      <c r="C73" s="9"/>
      <c r="D73" s="8"/>
      <c r="E73" s="7" t="s">
        <v>0</v>
      </c>
      <c r="F73" s="6"/>
    </row>
  </sheetData>
  <mergeCells count="3">
    <mergeCell ref="A7:D7"/>
    <mergeCell ref="A68:F68"/>
    <mergeCell ref="A66:F66"/>
  </mergeCells>
  <phoneticPr fontId="19" type="noConversion"/>
  <pageMargins left="0.7" right="0.7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d50cc5d-9d1e-45cb-a2d2-a7eff091984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31FE2C7D087443A2FFC30939B791F6" ma:contentTypeVersion="12" ma:contentTypeDescription="Ustvari nov dokument." ma:contentTypeScope="" ma:versionID="f8e3cf029f5df371db178f297f1c011b">
  <xsd:schema xmlns:xsd="http://www.w3.org/2001/XMLSchema" xmlns:xs="http://www.w3.org/2001/XMLSchema" xmlns:p="http://schemas.microsoft.com/office/2006/metadata/properties" xmlns:ns3="9d50cc5d-9d1e-45cb-a2d2-a7eff0919844" xmlns:ns4="6a1caf03-44fe-46c7-907e-8ce216eed4d9" targetNamespace="http://schemas.microsoft.com/office/2006/metadata/properties" ma:root="true" ma:fieldsID="57dab38099e68cc58c5cca01ce481215" ns3:_="" ns4:_="">
    <xsd:import namespace="9d50cc5d-9d1e-45cb-a2d2-a7eff0919844"/>
    <xsd:import namespace="6a1caf03-44fe-46c7-907e-8ce216eed4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50cc5d-9d1e-45cb-a2d2-a7eff0919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caf03-44fe-46c7-907e-8ce216eed4d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Razprševanje namiga za skupno rab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839478-9A54-4901-B576-9150CAB5B4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F1D816-5F68-4FFA-9283-7E7ACF357D18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a1caf03-44fe-46c7-907e-8ce216eed4d9"/>
    <ds:schemaRef ds:uri="http://www.w3.org/XML/1998/namespace"/>
    <ds:schemaRef ds:uri="http://purl.org/dc/terms/"/>
    <ds:schemaRef ds:uri="9d50cc5d-9d1e-45cb-a2d2-a7eff0919844"/>
  </ds:schemaRefs>
</ds:datastoreItem>
</file>

<file path=customXml/itemProps3.xml><?xml version="1.0" encoding="utf-8"?>
<ds:datastoreItem xmlns:ds="http://schemas.openxmlformats.org/officeDocument/2006/customXml" ds:itemID="{6D547A15-328D-4C34-9B4D-4ACA815861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50cc5d-9d1e-45cb-a2d2-a7eff0919844"/>
    <ds:schemaRef ds:uri="6a1caf03-44fe-46c7-907e-8ce216eed4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OBR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Apolonija Jekovec</dc:creator>
  <cp:lastModifiedBy>Apolonija Jekovec</cp:lastModifiedBy>
  <cp:lastPrinted>2024-07-04T10:06:55Z</cp:lastPrinted>
  <dcterms:created xsi:type="dcterms:W3CDTF">2024-07-04T09:21:05Z</dcterms:created>
  <dcterms:modified xsi:type="dcterms:W3CDTF">2024-09-06T06:06:23Z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0x0101007031FE2C7D087443A2FFC30939B791F6</vt:lpwstr>
  </property>
</Properties>
</file>