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RMILA ZA ŽIVALI 2023\OBJAVA\"/>
    </mc:Choice>
  </mc:AlternateContent>
  <bookViews>
    <workbookView xWindow="0" yWindow="0" windowWidth="28800" windowHeight="13290" firstSheet="4" activeTab="7"/>
  </bookViews>
  <sheets>
    <sheet name="Dopolnilna krmna mešanica E 1.1" sheetId="1" r:id="rId1"/>
    <sheet name="Dopolnilna krmna mešanica 1.2" sheetId="10" r:id="rId2"/>
    <sheet name="Dopolnilna krmna mešanica-B1.3" sheetId="11" r:id="rId3"/>
    <sheet name="Krmna žita 2" sheetId="3" r:id="rId4"/>
    <sheet name="Popolna krmna mešanica-nes. 3.1" sheetId="4" r:id="rId5"/>
    <sheet name="Pop. krm. meš. -jarkice 3.2" sheetId="7" r:id="rId6"/>
    <sheet name="Pop.krm.meš. pitovni pišč. 3.3" sheetId="8" r:id="rId7"/>
    <sheet name="Dop. krm. meš. konji 4" sheetId="5" r:id="rId8"/>
  </sheets>
  <definedNames>
    <definedName name="_xlnm.Print_Titles" localSheetId="5">'Pop. krm. meš. -jarkice 3.2'!$8:$9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5" l="1"/>
  <c r="H10" i="8"/>
  <c r="J10" i="8" s="1"/>
  <c r="K10" i="8" s="1"/>
  <c r="H12" i="7"/>
  <c r="H11" i="7"/>
  <c r="H10" i="7"/>
  <c r="H10" i="4"/>
  <c r="J10" i="4" s="1"/>
  <c r="K10" i="4" s="1"/>
  <c r="H10" i="3"/>
  <c r="H11" i="11"/>
  <c r="H10" i="11"/>
  <c r="J10" i="11" s="1"/>
  <c r="H10" i="10"/>
  <c r="J10" i="10" s="1"/>
  <c r="K10" i="10" s="1"/>
  <c r="H10" i="1"/>
  <c r="J10" i="1" s="1"/>
  <c r="J10" i="5" l="1"/>
  <c r="K10" i="5" s="1"/>
  <c r="M10" i="8"/>
  <c r="N10" i="8" s="1"/>
  <c r="J12" i="7"/>
  <c r="K12" i="7" s="1"/>
  <c r="J11" i="7"/>
  <c r="K11" i="7" s="1"/>
  <c r="J10" i="7"/>
  <c r="K10" i="7" s="1"/>
  <c r="M10" i="4"/>
  <c r="N10" i="4" s="1"/>
  <c r="J10" i="3"/>
  <c r="K10" i="3" s="1"/>
  <c r="J11" i="11"/>
  <c r="K11" i="11" s="1"/>
  <c r="K10" i="11"/>
  <c r="M10" i="10"/>
  <c r="N10" i="10" s="1"/>
  <c r="H11" i="1"/>
  <c r="H12" i="1"/>
  <c r="H13" i="1"/>
  <c r="K10" i="1"/>
  <c r="J13" i="1" l="1"/>
  <c r="K13" i="1" s="1"/>
  <c r="J12" i="1"/>
  <c r="K12" i="1" s="1"/>
  <c r="J11" i="1"/>
  <c r="K11" i="1" s="1"/>
  <c r="M10" i="5"/>
  <c r="N10" i="5" s="1"/>
  <c r="N11" i="5" s="1"/>
  <c r="K11" i="5"/>
  <c r="M12" i="7"/>
  <c r="N12" i="7" s="1"/>
  <c r="M11" i="7"/>
  <c r="N11" i="7" s="1"/>
  <c r="M10" i="7"/>
  <c r="N10" i="7" s="1"/>
  <c r="K13" i="7"/>
  <c r="M10" i="3"/>
  <c r="N10" i="3" s="1"/>
  <c r="N11" i="3" s="1"/>
  <c r="M11" i="11"/>
  <c r="N11" i="11" s="1"/>
  <c r="K12" i="11"/>
  <c r="M10" i="11"/>
  <c r="N10" i="11" s="1"/>
  <c r="M10" i="1"/>
  <c r="N10" i="1" s="1"/>
  <c r="K11" i="3"/>
  <c r="K11" i="4"/>
  <c r="N11" i="4"/>
  <c r="K11" i="8"/>
  <c r="N11" i="8"/>
  <c r="K11" i="10"/>
  <c r="N11" i="10"/>
  <c r="M13" i="1" l="1"/>
  <c r="N13" i="1" s="1"/>
  <c r="M12" i="1"/>
  <c r="N12" i="1" s="1"/>
  <c r="M11" i="1"/>
  <c r="N11" i="1" s="1"/>
  <c r="K14" i="1"/>
  <c r="N13" i="7"/>
  <c r="N12" i="11"/>
  <c r="N14" i="1" l="1"/>
</calcChain>
</file>

<file path=xl/sharedStrings.xml><?xml version="1.0" encoding="utf-8"?>
<sst xmlns="http://schemas.openxmlformats.org/spreadsheetml/2006/main" count="344" uniqueCount="78">
  <si>
    <t>Z.Š.</t>
  </si>
  <si>
    <t>Naziv artikla in opis</t>
  </si>
  <si>
    <t>Šifra atikla-koda</t>
  </si>
  <si>
    <t>EM /kom,  kg</t>
  </si>
  <si>
    <t>Cena/EM EUR brez DDV</t>
  </si>
  <si>
    <t>Vrednost EUR brez DDV</t>
  </si>
  <si>
    <t>Znesek popusta</t>
  </si>
  <si>
    <t>Vrednost EUR brez DDV s popustom</t>
  </si>
  <si>
    <t>Znesek DDV</t>
  </si>
  <si>
    <t>Vrednost EUR z DDV</t>
  </si>
  <si>
    <t>3=1x2</t>
  </si>
  <si>
    <t>6=3-5</t>
  </si>
  <si>
    <t>9=6+8</t>
  </si>
  <si>
    <t>kg</t>
  </si>
  <si>
    <t xml:space="preserve">Skupaj končna vrednost  </t>
  </si>
  <si>
    <t>Ponudnik mora za naročnika izvesti izračun krmnega obroka in na naslovu naročnika izvesti vsaj pet-urno izobraževanje (skupaj ali posamezno) na temo krmnih obrokov (izračun krmnega obroka) za dijake in zaposlene.</t>
  </si>
  <si>
    <t>Ponudnik za blago, ki ni navedeno v seznamu blaga - predračunu za ta sklop prizna _____ % popusta.</t>
  </si>
  <si>
    <t>Seznam blaga  pripravila:  Urška Gašperšič</t>
  </si>
  <si>
    <t>Datum, kraj:</t>
  </si>
  <si>
    <t xml:space="preserve"> Podpis ponudnika:</t>
  </si>
  <si>
    <t>_______________________</t>
  </si>
  <si>
    <t>___________________</t>
  </si>
  <si>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</si>
  <si>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</si>
  <si>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</si>
  <si>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</si>
  <si>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</si>
  <si>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</si>
  <si>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Seznam blaga  pripravil:  Urška Gašperšič</t>
  </si>
  <si>
    <t>Seznam blaga  pripravil: Urška Gašperšič</t>
  </si>
  <si>
    <t>z.š.</t>
  </si>
  <si>
    <t>šifra artikla-koda</t>
  </si>
  <si>
    <t xml:space="preserve"> </t>
  </si>
  <si>
    <t>1.</t>
  </si>
  <si>
    <t>Skupaj končna vrednost</t>
  </si>
  <si>
    <t xml:space="preserve">Naziv proizvajalca, artikla in gramaža </t>
  </si>
  <si>
    <t>EM / kg</t>
  </si>
  <si>
    <t>EM/kg</t>
  </si>
  <si>
    <t xml:space="preserve"> Okvirna letna  količina </t>
  </si>
  <si>
    <r>
      <t xml:space="preserve">Ekološka dopolnilna krmna mešanica za teleta do 3 meseca starosti, kot npr. Kalber-Alpenkorn za vzrejo ženskih živali pakirano v žakljih (kot npr. 30 KG žakelj) 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</si>
  <si>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r>
      <t xml:space="preserve">Ekološka dopolnilna krmna mešanica za govedo, minimalna energetska vrednost 10,0MJ/kg, minimalna vsebnost surovih beljakovin 12%, fco. Naročniku  nasuto v siloz, enkratno polnjenje cca 4000kg  </t>
    </r>
    <r>
      <rPr>
        <b/>
        <sz val="8"/>
        <rFont val="Arial"/>
        <family val="2"/>
        <charset val="238"/>
      </rPr>
      <t xml:space="preserve"> (priložiti  dovoljenje za uporabo v ekološkem kmetijstvu)</t>
    </r>
    <r>
      <rPr>
        <sz val="8"/>
        <rFont val="Arial"/>
        <family val="2"/>
        <charset val="238"/>
      </rPr>
      <t xml:space="preserve"> CENA ZA REFUZO</t>
    </r>
  </si>
  <si>
    <r>
      <t xml:space="preserve">Ekološka dopolnilna krmna mešanica za govedo, minimalna energetska vrednost 10,0MJ/kg, minimalna vsebnost surovih beljakovin 12%, </t>
    </r>
    <r>
      <rPr>
        <b/>
        <sz val="8"/>
        <rFont val="Arial"/>
        <family val="2"/>
        <charset val="238"/>
      </rPr>
      <t xml:space="preserve"> (priložiti  dovoljenje za uporabo v ekološkem kmetijstvu)</t>
    </r>
    <r>
      <rPr>
        <sz val="8"/>
        <rFont val="Arial"/>
        <family val="2"/>
        <charset val="238"/>
      </rPr>
      <t xml:space="preserve"> CENA </t>
    </r>
    <r>
      <rPr>
        <u/>
        <sz val="8"/>
        <rFont val="Arial"/>
        <family val="2"/>
        <charset val="238"/>
      </rPr>
      <t>V BIG BAG VREČAH (cc 700 kg)</t>
    </r>
  </si>
  <si>
    <r>
      <t xml:space="preserve">Ekološka dopolnilna krmna mešanica za govedo, minimalna energetska vrednost 6,5 MJ/kg, minimalna vsebnost surovih beljakovin 18 %,  </t>
    </r>
    <r>
      <rPr>
        <b/>
        <sz val="8"/>
        <rFont val="Arial"/>
        <family val="2"/>
        <charset val="238"/>
      </rPr>
      <t xml:space="preserve"> (priložiti  dovoljenje za uporabo v ekološkem kmetijstvu)  </t>
    </r>
    <r>
      <rPr>
        <u/>
        <sz val="8"/>
        <rFont val="Arial"/>
        <family val="2"/>
        <charset val="238"/>
      </rPr>
      <t>CENA V BIG BAG VREČAH (cc 700 kg)</t>
    </r>
    <r>
      <rPr>
        <sz val="8"/>
        <rFont val="Arial"/>
        <family val="2"/>
        <charset val="238"/>
      </rPr>
      <t xml:space="preserve">. </t>
    </r>
  </si>
  <si>
    <r>
      <t xml:space="preserve">Ekološka dopolnilna krmna mešanica za govedo, minimalna energetska vrednost 6,5 MJ/kg, minimalna vsebnost surovih beljakovin 18 %, fco. Naročniku  nasuto v siloz, enkratno polnjenje cca 4000kg  </t>
    </r>
    <r>
      <rPr>
        <b/>
        <sz val="8"/>
        <rFont val="Arial"/>
        <family val="2"/>
        <charset val="238"/>
      </rPr>
      <t xml:space="preserve"> (priložiti  dovoljenje za uporabo v ekološkem kmetijstvu)</t>
    </r>
    <r>
      <rPr>
        <sz val="8"/>
        <rFont val="Arial"/>
        <family val="2"/>
        <charset val="238"/>
      </rPr>
      <t xml:space="preserve"> CENA ZA REFUZO</t>
    </r>
  </si>
  <si>
    <r>
      <t>Ekološka popolna krmna mešanica za kokoši nesnice (KG), cc 30 kg žakelj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</si>
  <si>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r>
      <t xml:space="preserve">Ekološka popolna krmna mešanica za vzrejo pitovnih piščancev, pakirano cc 30 kg žaklji  (KG) 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</si>
  <si>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t>Rok trajanja dopolnilne krmne mešanice mora biti minimalno 2 meseca.</t>
  </si>
  <si>
    <t>Minimalna količina naročila : 120 kg</t>
  </si>
  <si>
    <t>Minimalna količina naročila: 90 kg</t>
  </si>
  <si>
    <r>
      <t xml:space="preserve">Ekološki koruzni zdrob (big bag vreča cc 400 kg) </t>
    </r>
    <r>
      <rPr>
        <b/>
        <sz val="8"/>
        <rFont val="Arial"/>
        <family val="2"/>
        <charset val="238"/>
      </rPr>
      <t>priložiti  dovoljenje za uporabo v ekološkem kmetijstvu</t>
    </r>
  </si>
  <si>
    <r>
      <t>Ekološka popolna krmna mešanica za vzrejo ženskih piščancev-jarkic, pakirano cc. 30 kg žaklji (kot npr. GA1G Lugitsch) DO 4 TEDNA STAROSTI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</si>
  <si>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r>
      <t>Ekološka popolna krmna mešanica za vzrejo ženskih piščancev-jarkic, pakirano cc. 30 kg žaklji (kot npr. GA2G  Lugitsch), OD 5 DO 10 TEDNA STAROSTI,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</si>
  <si>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r>
      <t>Ekološka popolna krmna mešanica za vzrejo ženskih piščancev-jarkic,(kot npr. GA4G Lugitsch), OD 10 DO 16 TEDNA STAROSTI pakirano cc. 30 kg žaklji</t>
    </r>
    <r>
      <rPr>
        <b/>
        <sz val="8"/>
        <rFont val="Arial"/>
        <family val="2"/>
        <charset val="238"/>
      </rPr>
      <t xml:space="preserve"> (priložiti  dovoljenje za uporabo v ekološkem kmetijstvu)</t>
    </r>
  </si>
  <si>
    <t>Ponudnik mora ponuditi vse artikle od  zap. št. 1. do zap. št. 3.,  med katerimi bo naročnik v trajanju pogodbe izbiral in naročal glede na starost piščancev.</t>
  </si>
  <si>
    <t>Minimalna količina naročila: 300 kg</t>
  </si>
  <si>
    <t xml:space="preserve">Rok trajanja dopolnilne krmne mešanice mora biti minimalno 2 meseca. </t>
  </si>
  <si>
    <t>Minimalna količina naročila v REFUZI vsaj 3500, v BIG Bagih vsaj cc 700 kg.</t>
  </si>
  <si>
    <t>Ponudnik mora ponuditi vse artikle od  zap. št. 1. do zap. št. 2.. med katerimi bo naročnik v trajanju pogodbe izbiral in naročal glede na krmni obrok. Rok trajanja dopolnilne krmne mešanice mora biti minimalno 1 mesec za BIG Bag vreče, za REFUZo min. 2 meseca..</t>
  </si>
  <si>
    <t>Minimalna količina naročila:  cc 700 kg</t>
  </si>
  <si>
    <t>Minimalna količina naročila: 120  kg</t>
  </si>
  <si>
    <t>Ponudnik mora ponuditi vse artikle od  zap. št. 1. do zap. št. 4. med katerimi bo naročnik v trajanju pogodbe izbiral in naročal glede na krmni obrok. Rok trajanja dopolnilne krmne mešanice mora biti minimalno 1 mesec za BIG Bag vreče, za REFUZo min. 2 meseca..</t>
  </si>
  <si>
    <r>
      <t xml:space="preserve">SKLOP 1.1  Dopolnilna krmna mešanica - </t>
    </r>
    <r>
      <rPr>
        <b/>
        <sz val="12"/>
        <rFont val="Arial CE"/>
        <charset val="238"/>
      </rPr>
      <t>energetska in K18 krmila</t>
    </r>
    <r>
      <rPr>
        <b/>
        <sz val="12"/>
        <rFont val="Arial CE"/>
      </rPr>
      <t>, predračun št._____</t>
    </r>
  </si>
  <si>
    <r>
      <t xml:space="preserve">SKLOP 1.2  Dopolnilna krmna mešanica  -  </t>
    </r>
    <r>
      <rPr>
        <b/>
        <sz val="12"/>
        <rFont val="Arial CE"/>
        <charset val="238"/>
      </rPr>
      <t>krmila za teleta do 3 mesece</t>
    </r>
    <r>
      <rPr>
        <b/>
        <sz val="12"/>
        <rFont val="Arial CE"/>
      </rPr>
      <t>, predračun št._____</t>
    </r>
  </si>
  <si>
    <r>
      <t>SKLOP 1.3  Dopolniln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krmn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mešanic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- BELJAKOVINSKA, predračun št._____</t>
    </r>
  </si>
  <si>
    <r>
      <t xml:space="preserve">SKLOP 2. Krmna žita </t>
    </r>
    <r>
      <rPr>
        <b/>
        <sz val="12"/>
        <rFont val="Arial CE"/>
        <charset val="238"/>
      </rPr>
      <t>govedo</t>
    </r>
    <r>
      <rPr>
        <b/>
        <sz val="12"/>
        <rFont val="Arial CE"/>
      </rPr>
      <t>, predračun št._____</t>
    </r>
  </si>
  <si>
    <r>
      <t>SKLOP</t>
    </r>
    <r>
      <rPr>
        <b/>
        <sz val="12"/>
        <rFont val="Arial CE"/>
        <charset val="238"/>
      </rPr>
      <t xml:space="preserve"> 3.1</t>
    </r>
    <r>
      <rPr>
        <b/>
        <sz val="12"/>
        <rFont val="Arial CE"/>
      </rPr>
      <t xml:space="preserve">  Popoln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krmn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mešanic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za kokoši - nesnice, predračun št._____</t>
    </r>
  </si>
  <si>
    <r>
      <t xml:space="preserve">SKLOP </t>
    </r>
    <r>
      <rPr>
        <b/>
        <sz val="12"/>
        <rFont val="Arial CE"/>
        <charset val="238"/>
      </rPr>
      <t xml:space="preserve">3.2 </t>
    </r>
    <r>
      <rPr>
        <b/>
        <sz val="12"/>
        <rFont val="Arial CE"/>
      </rPr>
      <t xml:space="preserve">  Popolna krmna mešanica </t>
    </r>
    <r>
      <rPr>
        <b/>
        <sz val="12"/>
        <rFont val="Arial CE"/>
        <charset val="238"/>
      </rPr>
      <t>za vzrejo piščancev -  jarkice</t>
    </r>
    <r>
      <rPr>
        <b/>
        <sz val="12"/>
        <rFont val="Arial CE"/>
      </rPr>
      <t>, predračun št._____</t>
    </r>
  </si>
  <si>
    <r>
      <t xml:space="preserve">SKLOP </t>
    </r>
    <r>
      <rPr>
        <b/>
        <sz val="12"/>
        <rFont val="Arial CE"/>
        <charset val="238"/>
      </rPr>
      <t>3.3</t>
    </r>
    <r>
      <rPr>
        <b/>
        <sz val="12"/>
        <rFont val="Arial CE"/>
      </rPr>
      <t xml:space="preserve">  - Popolne krmne mešanice </t>
    </r>
    <r>
      <rPr>
        <b/>
        <sz val="12"/>
        <rFont val="Arial CE"/>
        <charset val="238"/>
      </rPr>
      <t>za kokoši - pitovni piščanci</t>
    </r>
    <r>
      <rPr>
        <b/>
        <sz val="12"/>
        <rFont val="Arial CE"/>
      </rPr>
      <t>, predračun št._____</t>
    </r>
  </si>
  <si>
    <r>
      <t xml:space="preserve">SKLOP </t>
    </r>
    <r>
      <rPr>
        <b/>
        <sz val="12"/>
        <rFont val="Arial CE"/>
        <charset val="238"/>
      </rPr>
      <t>4</t>
    </r>
    <r>
      <rPr>
        <b/>
        <sz val="12"/>
        <rFont val="Arial CE"/>
      </rPr>
      <t>. Dopolnilna krmna mešanica za konje - neaktivni konji, predračun št._____</t>
    </r>
  </si>
  <si>
    <t>5=3x4</t>
  </si>
  <si>
    <t>8=6x7</t>
  </si>
  <si>
    <t>Vpišite % popusta</t>
  </si>
  <si>
    <t>Vpišite % DDV</t>
  </si>
  <si>
    <r>
      <t xml:space="preserve">Ekološka dopolnilna BELJAKOVINSKA krmna mešanica za govedo, s vsaj 30 % surovih beljakovin, enkratno polnjenje cca 4000kg. Naročniku  nasuto v siloz, enkratno polnjenje cca 4000kg   </t>
    </r>
    <r>
      <rPr>
        <b/>
        <sz val="8"/>
        <rFont val="Arial"/>
        <family val="2"/>
        <charset val="238"/>
      </rPr>
      <t>(priložiti  dovoljenje za uporabo v ekološkem kmetijstvu)</t>
    </r>
    <r>
      <rPr>
        <sz val="8"/>
        <rFont val="Arial"/>
        <family val="2"/>
        <charset val="238"/>
      </rPr>
      <t xml:space="preserve"> CENA ZA REFUZO</t>
    </r>
  </si>
  <si>
    <r>
      <t xml:space="preserve">Ekološka dopolnilna BELJAKOVINSKA krmna mešanica za govedo, s vsaj 30 % surovih beljakovin </t>
    </r>
    <r>
      <rPr>
        <b/>
        <sz val="8"/>
        <rFont val="Arial"/>
        <family val="2"/>
        <charset val="238"/>
      </rPr>
      <t>(priložiti  dovoljenje za uporabo v ekološkem kmetijstvu)</t>
    </r>
    <r>
      <rPr>
        <sz val="8"/>
        <rFont val="Arial"/>
        <family val="2"/>
        <charset val="238"/>
      </rPr>
      <t xml:space="preserve"> CENA V BIG BAG VREČAH cc 700 kg </t>
    </r>
  </si>
  <si>
    <t>Dopolnilna krmna mešanica za konje - briketi (nizko vsebnostjo  žit in minimalno energetsko vrednost). Kot npr. KONJ1, konvencionalne predelave.(pakirano cc 30 kg žaklji)</t>
  </si>
  <si>
    <t>Rok brezplačne dostave___________.</t>
  </si>
  <si>
    <t>OBR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</si>
</sst>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"/>
    <numFmt numFmtId="165" formatCode="_-* #,##0.0000\ _€_-;\-* #,##0.0000\ _€_-;_-* &quot;-&quot;??\ _€_-;_-@_-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8"/>
      <color rgb="FF000000"/>
      <name val="Arial CE"/>
    </font>
    <font>
      <b/>
      <sz val="12"/>
      <color rgb="FF000000"/>
      <name val="Arial CE"/>
    </font>
    <font>
      <sz val="12"/>
      <color rgb="FF000000"/>
      <name val="Arial CE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 CE"/>
    </font>
    <font>
      <b/>
      <sz val="11"/>
      <color rgb="FF000000"/>
      <name val="Arial CE"/>
    </font>
    <font>
      <b/>
      <u/>
      <sz val="9"/>
      <name val="Arial"/>
      <family val="2"/>
      <charset val="238"/>
    </font>
    <font>
      <b/>
      <u/>
      <sz val="9"/>
      <name val="Calibri"/>
      <family val="2"/>
      <charset val="238"/>
      <scheme val="minor"/>
    </font>
    <font>
      <b/>
      <sz val="10"/>
      <color rgb="FF000000"/>
      <name val="Arial CE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 CE"/>
    </font>
    <font>
      <b/>
      <sz val="11"/>
      <name val="Arial CE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u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</font>
    <font>
      <b/>
      <sz val="9"/>
      <name val="Arial CE"/>
    </font>
    <font>
      <u/>
      <sz val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6100"/>
      <name val="Arial"/>
      <family val="2"/>
      <charset val="238"/>
    </font>
    <font>
      <i/>
      <sz val="8"/>
      <color rgb="FF0061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name val="Arial CE"/>
    </font>
    <font>
      <b/>
      <sz val="8"/>
      <name val="Calibri"/>
      <family val="2"/>
      <charset val="238"/>
      <scheme val="minor"/>
    </font>
    <font>
      <b/>
      <u/>
      <sz val="9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 CE"/>
      <charset val="238"/>
    </font>
    <font>
      <b/>
      <sz val="11"/>
      <color rgb="FF000000"/>
      <name val="Arial CE"/>
      <charset val="238"/>
    </font>
    <font>
      <b/>
      <sz val="12"/>
      <name val="Arial CE"/>
    </font>
    <font>
      <b/>
      <sz val="12"/>
      <name val="Arial CE"/>
      <charset val="238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11" applyNumberFormat="0" applyFont="0" applyAlignment="0" applyProtection="0"/>
  </cellStyleXfs>
  <cellXfs count="2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0" fillId="0" borderId="0" xfId="0" applyFill="1"/>
    <xf numFmtId="4" fontId="8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164" fontId="9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" fillId="0" borderId="0" xfId="2" applyFill="1"/>
    <xf numFmtId="0" fontId="3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3" fontId="2" fillId="0" borderId="0" xfId="2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/>
    <xf numFmtId="165" fontId="12" fillId="0" borderId="8" xfId="1" applyNumberFormat="1" applyFont="1" applyFill="1" applyBorder="1" applyAlignment="1">
      <alignment horizontal="center"/>
    </xf>
    <xf numFmtId="3" fontId="2" fillId="0" borderId="0" xfId="2" applyNumberForma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0" fontId="15" fillId="0" borderId="0" xfId="2" applyFont="1" applyFill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/>
    <xf numFmtId="3" fontId="15" fillId="0" borderId="0" xfId="2" applyNumberFormat="1" applyFont="1" applyFill="1" applyBorder="1" applyAlignment="1"/>
    <xf numFmtId="0" fontId="21" fillId="0" borderId="0" xfId="0" applyFont="1" applyFill="1" applyAlignment="1"/>
    <xf numFmtId="164" fontId="21" fillId="0" borderId="0" xfId="0" applyNumberFormat="1" applyFont="1" applyFill="1" applyAlignment="1"/>
    <xf numFmtId="0" fontId="22" fillId="0" borderId="0" xfId="0" applyFont="1" applyFill="1" applyAlignment="1"/>
    <xf numFmtId="164" fontId="22" fillId="0" borderId="0" xfId="0" applyNumberFormat="1" applyFont="1" applyFill="1" applyAlignment="1"/>
    <xf numFmtId="0" fontId="15" fillId="0" borderId="0" xfId="2" applyFont="1" applyFill="1" applyAlignment="1"/>
    <xf numFmtId="0" fontId="15" fillId="0" borderId="0" xfId="2" applyFont="1" applyFill="1" applyBorder="1" applyAlignment="1">
      <alignment horizontal="left"/>
    </xf>
    <xf numFmtId="0" fontId="15" fillId="0" borderId="0" xfId="2" applyFont="1" applyFill="1" applyBorder="1" applyAlignment="1"/>
    <xf numFmtId="164" fontId="15" fillId="0" borderId="0" xfId="2" applyNumberFormat="1" applyFont="1" applyFill="1" applyAlignment="1"/>
    <xf numFmtId="4" fontId="22" fillId="0" borderId="0" xfId="0" applyNumberFormat="1" applyFont="1" applyFill="1" applyAlignment="1">
      <alignment horizontal="left"/>
    </xf>
    <xf numFmtId="0" fontId="23" fillId="0" borderId="0" xfId="0" applyFont="1" applyFill="1" applyAlignment="1"/>
    <xf numFmtId="0" fontId="22" fillId="0" borderId="0" xfId="0" applyFont="1" applyFill="1" applyBorder="1" applyAlignment="1">
      <alignment horizontal="justify" wrapText="1"/>
    </xf>
    <xf numFmtId="0" fontId="22" fillId="0" borderId="0" xfId="0" applyFont="1" applyFill="1" applyBorder="1" applyAlignment="1">
      <alignment horizontal="center" wrapText="1"/>
    </xf>
    <xf numFmtId="3" fontId="15" fillId="0" borderId="0" xfId="2" applyNumberFormat="1" applyFont="1" applyFill="1" applyBorder="1" applyAlignment="1">
      <alignment horizontal="center" wrapText="1"/>
    </xf>
    <xf numFmtId="164" fontId="22" fillId="0" borderId="0" xfId="0" applyNumberFormat="1" applyFont="1" applyFill="1" applyBorder="1" applyAlignment="1"/>
    <xf numFmtId="0" fontId="20" fillId="0" borderId="0" xfId="0" applyFont="1" applyFill="1" applyBorder="1" applyAlignment="1"/>
    <xf numFmtId="4" fontId="24" fillId="0" borderId="0" xfId="0" applyNumberFormat="1" applyFont="1" applyFill="1" applyBorder="1" applyAlignment="1"/>
    <xf numFmtId="0" fontId="23" fillId="0" borderId="0" xfId="0" applyFont="1" applyFill="1" applyBorder="1" applyAlignment="1"/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justify" vertical="center" wrapText="1"/>
    </xf>
    <xf numFmtId="4" fontId="17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164" fontId="26" fillId="0" borderId="0" xfId="0" applyNumberFormat="1" applyFont="1" applyFill="1"/>
    <xf numFmtId="0" fontId="27" fillId="0" borderId="0" xfId="0" applyFont="1" applyFill="1"/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26" fillId="0" borderId="0" xfId="0" applyFont="1" applyFill="1" applyAlignment="1">
      <alignment horizontal="left"/>
    </xf>
    <xf numFmtId="0" fontId="29" fillId="0" borderId="0" xfId="0" applyFont="1" applyFill="1"/>
    <xf numFmtId="4" fontId="26" fillId="0" borderId="0" xfId="0" applyNumberFormat="1" applyFont="1" applyFill="1" applyAlignment="1">
      <alignment horizontal="left"/>
    </xf>
    <xf numFmtId="0" fontId="26" fillId="0" borderId="0" xfId="0" applyFont="1" applyFill="1" applyBorder="1" applyAlignment="1">
      <alignment horizontal="justify" vertical="top" wrapText="1"/>
    </xf>
    <xf numFmtId="0" fontId="26" fillId="0" borderId="0" xfId="0" applyFont="1" applyFill="1" applyBorder="1" applyAlignment="1">
      <alignment horizontal="center" vertical="top" wrapText="1"/>
    </xf>
    <xf numFmtId="164" fontId="26" fillId="0" borderId="0" xfId="0" applyNumberFormat="1" applyFont="1" applyFill="1" applyBorder="1" applyAlignment="1"/>
    <xf numFmtId="0" fontId="29" fillId="0" borderId="0" xfId="0" applyFont="1"/>
    <xf numFmtId="0" fontId="22" fillId="0" borderId="0" xfId="0" applyFont="1" applyFill="1" applyBorder="1" applyAlignment="1"/>
    <xf numFmtId="0" fontId="22" fillId="0" borderId="0" xfId="0" applyFont="1" applyFill="1"/>
    <xf numFmtId="164" fontId="22" fillId="0" borderId="0" xfId="0" applyNumberFormat="1" applyFont="1" applyFill="1"/>
    <xf numFmtId="0" fontId="19" fillId="0" borderId="0" xfId="0" applyFont="1" applyFill="1"/>
    <xf numFmtId="0" fontId="30" fillId="0" borderId="0" xfId="0" applyFont="1" applyFill="1"/>
    <xf numFmtId="0" fontId="30" fillId="0" borderId="0" xfId="0" applyFont="1" applyFill="1" applyAlignment="1">
      <alignment horizontal="left"/>
    </xf>
    <xf numFmtId="0" fontId="22" fillId="0" borderId="0" xfId="2" applyFont="1" applyFill="1" applyAlignment="1">
      <alignment horizontal="left"/>
    </xf>
    <xf numFmtId="4" fontId="17" fillId="4" borderId="8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/>
    <xf numFmtId="3" fontId="22" fillId="0" borderId="0" xfId="0" applyNumberFormat="1" applyFont="1" applyFill="1" applyBorder="1" applyAlignment="1"/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Border="1"/>
    <xf numFmtId="3" fontId="19" fillId="0" borderId="0" xfId="0" applyNumberFormat="1" applyFont="1" applyBorder="1" applyAlignment="1">
      <alignment horizontal="center"/>
    </xf>
    <xf numFmtId="164" fontId="22" fillId="0" borderId="0" xfId="0" applyNumberFormat="1" applyFont="1"/>
    <xf numFmtId="0" fontId="26" fillId="0" borderId="0" xfId="0" applyFont="1"/>
    <xf numFmtId="4" fontId="26" fillId="0" borderId="0" xfId="0" applyNumberFormat="1" applyFont="1" applyAlignment="1">
      <alignment horizontal="left"/>
    </xf>
    <xf numFmtId="0" fontId="26" fillId="0" borderId="0" xfId="0" applyFont="1" applyBorder="1" applyAlignment="1">
      <alignment horizontal="justify" vertical="top" wrapText="1"/>
    </xf>
    <xf numFmtId="0" fontId="26" fillId="0" borderId="0" xfId="0" applyFont="1" applyBorder="1" applyAlignment="1">
      <alignment horizontal="center" vertical="top" wrapText="1"/>
    </xf>
    <xf numFmtId="3" fontId="27" fillId="0" borderId="0" xfId="0" applyNumberFormat="1" applyFont="1" applyFill="1" applyBorder="1" applyAlignment="1">
      <alignment horizontal="center" vertical="top" wrapText="1"/>
    </xf>
    <xf numFmtId="0" fontId="30" fillId="0" borderId="0" xfId="0" applyFont="1" applyBorder="1"/>
    <xf numFmtId="0" fontId="22" fillId="0" borderId="0" xfId="2" applyFont="1" applyFill="1"/>
    <xf numFmtId="0" fontId="22" fillId="0" borderId="0" xfId="2" applyFont="1" applyFill="1" applyBorder="1" applyAlignment="1">
      <alignment horizontal="left"/>
    </xf>
    <xf numFmtId="0" fontId="22" fillId="0" borderId="0" xfId="2" applyFont="1" applyFill="1" applyBorder="1" applyAlignment="1"/>
    <xf numFmtId="3" fontId="22" fillId="0" borderId="0" xfId="2" applyNumberFormat="1" applyFont="1" applyFill="1" applyBorder="1" applyAlignment="1"/>
    <xf numFmtId="164" fontId="22" fillId="0" borderId="0" xfId="2" applyNumberFormat="1" applyFont="1" applyFill="1"/>
    <xf numFmtId="4" fontId="27" fillId="0" borderId="0" xfId="0" applyNumberFormat="1" applyFont="1" applyFill="1" applyBorder="1"/>
    <xf numFmtId="0" fontId="26" fillId="0" borderId="0" xfId="0" applyFont="1" applyBorder="1"/>
    <xf numFmtId="0" fontId="30" fillId="0" borderId="0" xfId="0" applyFont="1"/>
    <xf numFmtId="0" fontId="16" fillId="4" borderId="1" xfId="0" applyFont="1" applyFill="1" applyBorder="1" applyAlignment="1">
      <alignment horizontal="center" vertical="center"/>
    </xf>
    <xf numFmtId="0" fontId="16" fillId="4" borderId="4" xfId="3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3" fontId="31" fillId="0" borderId="0" xfId="2" applyNumberFormat="1" applyFont="1" applyFill="1" applyBorder="1" applyAlignment="1"/>
    <xf numFmtId="0" fontId="31" fillId="0" borderId="0" xfId="2" applyFont="1" applyFill="1" applyBorder="1" applyAlignment="1">
      <alignment horizontal="left"/>
    </xf>
    <xf numFmtId="0" fontId="31" fillId="0" borderId="0" xfId="2" applyFont="1" applyFill="1" applyBorder="1" applyAlignment="1"/>
    <xf numFmtId="0" fontId="31" fillId="0" borderId="0" xfId="2" applyFont="1" applyFill="1"/>
    <xf numFmtId="164" fontId="31" fillId="0" borderId="0" xfId="2" applyNumberFormat="1" applyFont="1" applyFill="1"/>
    <xf numFmtId="3" fontId="31" fillId="0" borderId="0" xfId="2" applyNumberFormat="1" applyFont="1" applyFill="1" applyBorder="1" applyAlignment="1">
      <alignment horizontal="center"/>
    </xf>
    <xf numFmtId="3" fontId="31" fillId="0" borderId="0" xfId="2" applyNumberFormat="1" applyFont="1" applyFill="1" applyBorder="1" applyAlignment="1">
      <alignment horizontal="center" vertical="top" wrapText="1"/>
    </xf>
    <xf numFmtId="0" fontId="30" fillId="0" borderId="0" xfId="0" applyFont="1" applyFill="1" applyBorder="1"/>
    <xf numFmtId="0" fontId="26" fillId="0" borderId="0" xfId="0" applyFont="1" applyBorder="1" applyAlignment="1"/>
    <xf numFmtId="3" fontId="26" fillId="0" borderId="0" xfId="0" applyNumberFormat="1" applyFont="1" applyBorder="1" applyAlignment="1"/>
    <xf numFmtId="0" fontId="26" fillId="0" borderId="0" xfId="0" applyFont="1" applyAlignment="1"/>
    <xf numFmtId="164" fontId="26" fillId="0" borderId="0" xfId="0" applyNumberFormat="1" applyFont="1" applyAlignment="1"/>
    <xf numFmtId="0" fontId="27" fillId="0" borderId="0" xfId="0" applyFont="1" applyAlignment="1"/>
    <xf numFmtId="0" fontId="30" fillId="0" borderId="0" xfId="0" applyFont="1" applyAlignment="1"/>
    <xf numFmtId="0" fontId="16" fillId="0" borderId="4" xfId="2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3" fontId="13" fillId="0" borderId="4" xfId="2" applyNumberFormat="1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wrapText="1"/>
    </xf>
    <xf numFmtId="0" fontId="7" fillId="3" borderId="4" xfId="3" applyFont="1" applyBorder="1" applyAlignment="1">
      <alignment horizontal="center" vertical="center"/>
    </xf>
    <xf numFmtId="0" fontId="7" fillId="3" borderId="4" xfId="3" applyFont="1" applyBorder="1" applyAlignment="1">
      <alignment horizontal="center" vertical="center" wrapText="1"/>
    </xf>
    <xf numFmtId="3" fontId="16" fillId="3" borderId="4" xfId="3" applyNumberFormat="1" applyFont="1" applyBorder="1" applyAlignment="1">
      <alignment horizontal="center" vertical="center" wrapText="1"/>
    </xf>
    <xf numFmtId="164" fontId="7" fillId="3" borderId="4" xfId="3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 vertical="top" wrapText="1"/>
    </xf>
    <xf numFmtId="3" fontId="22" fillId="0" borderId="0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4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27" fillId="0" borderId="0" xfId="0" applyFont="1" applyBorder="1" applyAlignment="1"/>
    <xf numFmtId="0" fontId="34" fillId="0" borderId="0" xfId="0" applyFont="1" applyFill="1" applyAlignment="1">
      <alignment horizontal="right"/>
    </xf>
    <xf numFmtId="165" fontId="35" fillId="0" borderId="8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6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3" fontId="36" fillId="0" borderId="1" xfId="2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/>
    </xf>
    <xf numFmtId="1" fontId="32" fillId="3" borderId="4" xfId="3" applyNumberFormat="1" applyFont="1" applyBorder="1" applyAlignment="1">
      <alignment horizontal="center" vertical="center" wrapText="1"/>
    </xf>
    <xf numFmtId="1" fontId="33" fillId="3" borderId="4" xfId="3" applyNumberFormat="1" applyFont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0" fillId="5" borderId="0" xfId="0" applyFill="1"/>
    <xf numFmtId="4" fontId="17" fillId="4" borderId="8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4" fontId="40" fillId="0" borderId="0" xfId="0" applyNumberFormat="1" applyFont="1" applyFill="1" applyBorder="1"/>
    <xf numFmtId="0" fontId="39" fillId="0" borderId="0" xfId="0" applyFont="1" applyFill="1" applyBorder="1"/>
    <xf numFmtId="164" fontId="41" fillId="0" borderId="0" xfId="0" applyNumberFormat="1" applyFont="1" applyFill="1" applyBorder="1"/>
    <xf numFmtId="0" fontId="39" fillId="0" borderId="0" xfId="0" applyFont="1" applyFill="1"/>
    <xf numFmtId="0" fontId="39" fillId="0" borderId="0" xfId="0" applyFont="1"/>
    <xf numFmtId="0" fontId="27" fillId="0" borderId="0" xfId="0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19" fillId="0" borderId="0" xfId="0" applyFont="1" applyFill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6" fillId="0" borderId="4" xfId="2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164" fontId="16" fillId="4" borderId="4" xfId="0" applyNumberFormat="1" applyFont="1" applyFill="1" applyBorder="1" applyAlignment="1">
      <alignment horizontal="center" vertical="center"/>
    </xf>
    <xf numFmtId="164" fontId="16" fillId="4" borderId="4" xfId="2" applyNumberFormat="1" applyFont="1" applyFill="1" applyBorder="1" applyAlignment="1">
      <alignment horizontal="center" vertical="center"/>
    </xf>
    <xf numFmtId="10" fontId="16" fillId="4" borderId="4" xfId="0" applyNumberFormat="1" applyFont="1" applyFill="1" applyBorder="1" applyAlignment="1">
      <alignment horizontal="center" vertical="center"/>
    </xf>
    <xf numFmtId="10" fontId="16" fillId="4" borderId="4" xfId="2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164" fontId="6" fillId="3" borderId="4" xfId="3" applyNumberFormat="1" applyFont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19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2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15" fillId="0" borderId="0" xfId="0" applyFont="1" applyFill="1" applyAlignment="1"/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left"/>
    </xf>
    <xf numFmtId="0" fontId="14" fillId="4" borderId="1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6" fillId="0" borderId="0" xfId="0" applyFont="1" applyFill="1" applyAlignment="1">
      <alignment horizontal="left"/>
    </xf>
    <xf numFmtId="0" fontId="26" fillId="0" borderId="0" xfId="0" applyFont="1" applyFill="1" applyBorder="1" applyAlignment="1">
      <alignment horizontal="left"/>
    </xf>
    <xf numFmtId="0" fontId="30" fillId="0" borderId="0" xfId="0" applyFont="1" applyFill="1" applyAlignment="1">
      <alignment horizontal="left"/>
    </xf>
    <xf numFmtId="0" fontId="13" fillId="4" borderId="6" xfId="0" applyFont="1" applyFill="1" applyBorder="1" applyAlignment="1">
      <alignment horizontal="justify" vertical="center" wrapText="1"/>
    </xf>
    <xf numFmtId="0" fontId="15" fillId="4" borderId="18" xfId="0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0" fontId="15" fillId="4" borderId="1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44" fillId="0" borderId="0" xfId="0" applyFont="1" applyFill="1" applyAlignment="1"/>
    <xf numFmtId="0" fontId="26" fillId="0" borderId="0" xfId="0" applyFont="1" applyAlignment="1">
      <alignment horizontal="left"/>
    </xf>
    <xf numFmtId="0" fontId="26" fillId="0" borderId="0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4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justify"/>
    </xf>
    <xf numFmtId="0" fontId="19" fillId="0" borderId="0" xfId="0" applyFont="1" applyFill="1" applyAlignment="1"/>
    <xf numFmtId="0" fontId="13" fillId="4" borderId="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38" fillId="4" borderId="18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9" fillId="0" borderId="0" xfId="0" applyFont="1" applyAlignment="1">
      <alignment horizontal="left" wrapText="1"/>
    </xf>
    <xf numFmtId="3" fontId="20" fillId="0" borderId="0" xfId="2" applyNumberFormat="1" applyFont="1" applyFill="1" applyBorder="1" applyAlignment="1"/>
    <xf numFmtId="0" fontId="20" fillId="0" borderId="0" xfId="2" applyFont="1" applyFill="1" applyAlignment="1">
      <alignment horizontal="left"/>
    </xf>
    <xf numFmtId="0" fontId="20" fillId="0" borderId="0" xfId="2" applyFont="1" applyFill="1" applyAlignment="1"/>
    <xf numFmtId="0" fontId="20" fillId="0" borderId="0" xfId="2" applyFont="1" applyFill="1" applyBorder="1" applyAlignment="1">
      <alignment horizontal="left"/>
    </xf>
    <xf numFmtId="0" fontId="20" fillId="0" borderId="0" xfId="2" applyFont="1" applyFill="1" applyBorder="1" applyAlignment="1"/>
    <xf numFmtId="164" fontId="20" fillId="0" borderId="0" xfId="2" applyNumberFormat="1" applyFont="1" applyFill="1" applyAlignment="1"/>
    <xf numFmtId="3" fontId="20" fillId="0" borderId="0" xfId="2" applyNumberFormat="1" applyFont="1" applyFill="1" applyBorder="1" applyAlignment="1">
      <alignment horizontal="center" wrapText="1"/>
    </xf>
    <xf numFmtId="165" fontId="27" fillId="0" borderId="8" xfId="1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9" fillId="0" borderId="0" xfId="0" applyFont="1" applyAlignment="1"/>
    <xf numFmtId="4" fontId="24" fillId="0" borderId="0" xfId="0" applyNumberFormat="1" applyFont="1" applyFill="1" applyBorder="1"/>
    <xf numFmtId="164" fontId="24" fillId="0" borderId="0" xfId="0" applyNumberFormat="1" applyFont="1" applyFill="1" applyBorder="1"/>
    <xf numFmtId="0" fontId="20" fillId="0" borderId="0" xfId="0" applyFont="1" applyFill="1"/>
  </cellXfs>
  <cellStyles count="4">
    <cellStyle name="Dobro" xfId="2" builtinId="26"/>
    <cellStyle name="Navadno" xfId="0" builtinId="0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opLeftCell="A4" workbookViewId="0">
      <selection activeCell="A22" sqref="A22"/>
    </sheetView>
  </sheetViews>
  <sheetFormatPr defaultRowHeight="15" x14ac:dyDescent="0.25"/>
  <cols>
    <col min="1" max="1" width="5.85546875" customWidth="1"/>
    <col min="2" max="2" width="48.140625" customWidth="1"/>
    <col min="3" max="3" width="10.85546875" customWidth="1"/>
    <col min="8" max="8" width="11" customWidth="1"/>
    <col min="9" max="9" width="7.85546875" customWidth="1"/>
    <col min="10" max="10" width="8.42578125" customWidth="1"/>
    <col min="11" max="11" width="10.5703125" customWidth="1"/>
    <col min="12" max="12" width="7.42578125" customWidth="1"/>
    <col min="13" max="13" width="8.42578125" customWidth="1"/>
    <col min="14" max="14" width="11.7109375" customWidth="1"/>
  </cols>
  <sheetData>
    <row r="1" spans="1:14" ht="15.75" thickBot="1" x14ac:dyDescent="0.3">
      <c r="A1" s="27" t="s">
        <v>22</v>
      </c>
      <c r="B1" s="10"/>
      <c r="C1" s="10"/>
      <c r="D1" s="10"/>
      <c r="E1" s="28"/>
      <c r="F1" s="18"/>
      <c r="G1" s="10"/>
      <c r="H1" s="10"/>
      <c r="I1" s="28" t="s">
        <v>23</v>
      </c>
      <c r="J1" s="10"/>
      <c r="K1" s="10"/>
      <c r="L1" s="10"/>
      <c r="M1" s="10"/>
      <c r="N1" s="29" t="s">
        <v>77</v>
      </c>
    </row>
    <row r="2" spans="1:14" x14ac:dyDescent="0.25">
      <c r="A2" s="200" t="s">
        <v>24</v>
      </c>
      <c r="B2" s="201"/>
      <c r="C2" s="20"/>
      <c r="D2" s="10"/>
      <c r="E2" s="10"/>
      <c r="F2" s="18"/>
      <c r="G2" s="10"/>
      <c r="H2" s="10"/>
      <c r="I2" s="10" t="s">
        <v>25</v>
      </c>
      <c r="J2" s="10"/>
      <c r="K2" s="10"/>
      <c r="L2" s="10"/>
      <c r="M2" s="10"/>
      <c r="N2" s="10"/>
    </row>
    <row r="3" spans="1:14" x14ac:dyDescent="0.25">
      <c r="A3" s="200" t="s">
        <v>24</v>
      </c>
      <c r="B3" s="201"/>
      <c r="C3" s="20"/>
      <c r="D3" s="10"/>
      <c r="E3" s="10"/>
      <c r="F3" s="18"/>
      <c r="G3" s="10"/>
      <c r="H3" s="10"/>
      <c r="I3" s="10" t="s">
        <v>26</v>
      </c>
      <c r="J3" s="10"/>
      <c r="K3" s="10"/>
      <c r="L3" s="10"/>
      <c r="M3" s="10"/>
      <c r="N3" s="10"/>
    </row>
    <row r="4" spans="1:14" x14ac:dyDescent="0.25">
      <c r="A4" s="200" t="s">
        <v>24</v>
      </c>
      <c r="B4" s="201"/>
      <c r="C4" s="20"/>
      <c r="D4" s="10"/>
      <c r="E4" s="10"/>
      <c r="F4" s="18"/>
      <c r="G4" s="10"/>
      <c r="H4" s="10"/>
      <c r="I4" s="10" t="s">
        <v>27</v>
      </c>
      <c r="J4" s="10"/>
      <c r="K4" s="10"/>
      <c r="L4" s="10"/>
      <c r="M4" s="10"/>
      <c r="N4" s="10"/>
    </row>
    <row r="5" spans="1:14" x14ac:dyDescent="0.25">
      <c r="A5" s="21"/>
      <c r="B5" s="20"/>
      <c r="C5" s="20"/>
      <c r="D5" s="10"/>
      <c r="E5" s="10"/>
      <c r="F5" s="18"/>
      <c r="G5" s="10"/>
      <c r="H5" s="10"/>
      <c r="I5" s="10"/>
      <c r="J5" s="10"/>
      <c r="K5" s="10"/>
      <c r="L5" s="10"/>
      <c r="M5" s="10"/>
      <c r="N5" s="10"/>
    </row>
    <row r="6" spans="1:14" ht="15.75" x14ac:dyDescent="0.25">
      <c r="A6" s="204" t="s">
        <v>61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10"/>
    </row>
    <row r="7" spans="1:14" ht="15.75" x14ac:dyDescent="0.25">
      <c r="A7" s="206"/>
      <c r="B7" s="200"/>
      <c r="C7" s="200"/>
      <c r="D7" s="200"/>
      <c r="E7" s="200"/>
      <c r="F7" s="200"/>
      <c r="G7" s="200"/>
      <c r="H7" s="200"/>
      <c r="I7" s="200"/>
      <c r="J7" s="200"/>
      <c r="K7" s="22"/>
      <c r="L7" s="22"/>
      <c r="M7" s="10"/>
      <c r="N7" s="10"/>
    </row>
    <row r="8" spans="1:14" ht="45" x14ac:dyDescent="0.25">
      <c r="A8" s="126" t="s">
        <v>0</v>
      </c>
      <c r="B8" s="126" t="s">
        <v>1</v>
      </c>
      <c r="C8" s="127" t="s">
        <v>35</v>
      </c>
      <c r="D8" s="127" t="s">
        <v>2</v>
      </c>
      <c r="E8" s="127" t="s">
        <v>3</v>
      </c>
      <c r="F8" s="128" t="s">
        <v>38</v>
      </c>
      <c r="G8" s="189" t="s">
        <v>4</v>
      </c>
      <c r="H8" s="129" t="s">
        <v>5</v>
      </c>
      <c r="I8" s="189" t="s">
        <v>71</v>
      </c>
      <c r="J8" s="129" t="s">
        <v>6</v>
      </c>
      <c r="K8" s="129" t="s">
        <v>7</v>
      </c>
      <c r="L8" s="189" t="s">
        <v>72</v>
      </c>
      <c r="M8" s="129" t="s">
        <v>8</v>
      </c>
      <c r="N8" s="129" t="s">
        <v>9</v>
      </c>
    </row>
    <row r="9" spans="1:14" x14ac:dyDescent="0.25">
      <c r="A9" s="126"/>
      <c r="B9" s="126"/>
      <c r="C9" s="127"/>
      <c r="D9" s="127"/>
      <c r="E9" s="127"/>
      <c r="F9" s="152">
        <v>1</v>
      </c>
      <c r="G9" s="153">
        <v>2</v>
      </c>
      <c r="H9" s="153" t="s">
        <v>10</v>
      </c>
      <c r="I9" s="153">
        <v>4</v>
      </c>
      <c r="J9" s="153" t="s">
        <v>69</v>
      </c>
      <c r="K9" s="153" t="s">
        <v>11</v>
      </c>
      <c r="L9" s="153">
        <v>7</v>
      </c>
      <c r="M9" s="153" t="s">
        <v>70</v>
      </c>
      <c r="N9" s="153" t="s">
        <v>12</v>
      </c>
    </row>
    <row r="10" spans="1:14" ht="65.25" customHeight="1" x14ac:dyDescent="0.25">
      <c r="A10" s="53">
        <v>1</v>
      </c>
      <c r="B10" s="54" t="s">
        <v>40</v>
      </c>
      <c r="C10" s="148"/>
      <c r="D10" s="148"/>
      <c r="E10" s="120" t="s">
        <v>13</v>
      </c>
      <c r="F10" s="121">
        <v>6000</v>
      </c>
      <c r="G10" s="184"/>
      <c r="H10" s="188">
        <f>F10*G10</f>
        <v>0</v>
      </c>
      <c r="I10" s="186"/>
      <c r="J10" s="188">
        <f>H10*I10</f>
        <v>0</v>
      </c>
      <c r="K10" s="188">
        <f>H10-J10</f>
        <v>0</v>
      </c>
      <c r="L10" s="186"/>
      <c r="M10" s="188">
        <f>K10*L10</f>
        <v>0</v>
      </c>
      <c r="N10" s="149">
        <f>K10+M10</f>
        <v>0</v>
      </c>
    </row>
    <row r="11" spans="1:14" ht="81.75" customHeight="1" x14ac:dyDescent="0.25">
      <c r="A11" s="53">
        <v>2</v>
      </c>
      <c r="B11" s="54" t="s">
        <v>43</v>
      </c>
      <c r="C11" s="148"/>
      <c r="D11" s="148"/>
      <c r="E11" s="120" t="s">
        <v>13</v>
      </c>
      <c r="F11" s="121">
        <v>6000</v>
      </c>
      <c r="G11" s="184"/>
      <c r="H11" s="188">
        <f t="shared" ref="H11:H13" si="0">F11*G11</f>
        <v>0</v>
      </c>
      <c r="I11" s="186"/>
      <c r="J11" s="188">
        <f t="shared" ref="J11:J13" si="1">H11*I11</f>
        <v>0</v>
      </c>
      <c r="K11" s="188">
        <f t="shared" ref="K11:K13" si="2">H11-J11</f>
        <v>0</v>
      </c>
      <c r="L11" s="186"/>
      <c r="M11" s="188">
        <f t="shared" ref="M11:M13" si="3">K11*L11</f>
        <v>0</v>
      </c>
      <c r="N11" s="149">
        <f t="shared" ref="N11:N13" si="4">K11+M11</f>
        <v>0</v>
      </c>
    </row>
    <row r="12" spans="1:14" ht="57.75" customHeight="1" x14ac:dyDescent="0.25">
      <c r="A12" s="119">
        <v>3</v>
      </c>
      <c r="B12" s="177" t="s">
        <v>41</v>
      </c>
      <c r="C12" s="150"/>
      <c r="D12" s="150"/>
      <c r="E12" s="122" t="s">
        <v>13</v>
      </c>
      <c r="F12" s="121">
        <v>2000</v>
      </c>
      <c r="G12" s="185"/>
      <c r="H12" s="188">
        <f t="shared" si="0"/>
        <v>0</v>
      </c>
      <c r="I12" s="186"/>
      <c r="J12" s="188">
        <f t="shared" si="1"/>
        <v>0</v>
      </c>
      <c r="K12" s="188">
        <f t="shared" si="2"/>
        <v>0</v>
      </c>
      <c r="L12" s="187"/>
      <c r="M12" s="188">
        <f t="shared" si="3"/>
        <v>0</v>
      </c>
      <c r="N12" s="149">
        <f t="shared" si="4"/>
        <v>0</v>
      </c>
    </row>
    <row r="13" spans="1:14" ht="60.75" customHeight="1" thickBot="1" x14ac:dyDescent="0.3">
      <c r="A13" s="119">
        <v>4</v>
      </c>
      <c r="B13" s="177" t="s">
        <v>42</v>
      </c>
      <c r="C13" s="150"/>
      <c r="D13" s="150"/>
      <c r="E13" s="122" t="s">
        <v>13</v>
      </c>
      <c r="F13" s="121">
        <v>2000</v>
      </c>
      <c r="G13" s="185"/>
      <c r="H13" s="188">
        <f t="shared" si="0"/>
        <v>0</v>
      </c>
      <c r="I13" s="186"/>
      <c r="J13" s="188">
        <f t="shared" si="1"/>
        <v>0</v>
      </c>
      <c r="K13" s="188">
        <f t="shared" si="2"/>
        <v>0</v>
      </c>
      <c r="L13" s="187"/>
      <c r="M13" s="188">
        <f t="shared" si="3"/>
        <v>0</v>
      </c>
      <c r="N13" s="149">
        <f t="shared" si="4"/>
        <v>0</v>
      </c>
    </row>
    <row r="14" spans="1:14" ht="22.5" customHeight="1" thickBot="1" x14ac:dyDescent="0.3">
      <c r="A14" s="212" t="s">
        <v>14</v>
      </c>
      <c r="B14" s="213"/>
      <c r="C14" s="213"/>
      <c r="D14" s="213"/>
      <c r="E14" s="214"/>
      <c r="F14" s="214"/>
      <c r="G14" s="214"/>
      <c r="H14" s="214"/>
      <c r="I14" s="214"/>
      <c r="J14" s="211"/>
      <c r="K14" s="151">
        <f>SUM(K10:K13)</f>
        <v>0</v>
      </c>
      <c r="L14" s="210"/>
      <c r="M14" s="211"/>
      <c r="N14" s="151">
        <f>SUM(N10:N13)</f>
        <v>0</v>
      </c>
    </row>
    <row r="15" spans="1:14" ht="15.75" thickBot="1" x14ac:dyDescent="0.3">
      <c r="A15" s="5"/>
      <c r="B15" s="215" t="s">
        <v>56</v>
      </c>
      <c r="C15" s="216"/>
      <c r="D15" s="217"/>
      <c r="E15" s="6"/>
      <c r="F15" s="23"/>
      <c r="G15" s="7"/>
      <c r="H15" s="7"/>
      <c r="I15" s="7"/>
      <c r="J15" s="7"/>
      <c r="K15" s="8"/>
      <c r="L15" s="7"/>
      <c r="M15" s="7"/>
      <c r="N15" s="9"/>
    </row>
    <row r="16" spans="1:14" ht="10.5" customHeight="1" x14ac:dyDescent="0.25">
      <c r="A16" s="5"/>
      <c r="B16" s="24"/>
      <c r="C16" s="25"/>
      <c r="D16" s="26"/>
      <c r="E16" s="6"/>
      <c r="F16" s="23"/>
      <c r="G16" s="7"/>
      <c r="H16" s="7"/>
      <c r="I16" s="7"/>
      <c r="J16" s="7"/>
      <c r="K16" s="8"/>
      <c r="L16" s="7"/>
      <c r="M16" s="7"/>
      <c r="N16" s="9"/>
    </row>
    <row r="17" spans="1:19" ht="28.5" customHeight="1" x14ac:dyDescent="0.25">
      <c r="A17" s="218" t="s">
        <v>60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178"/>
      <c r="P17" s="178"/>
      <c r="Q17" s="178"/>
      <c r="R17" s="178"/>
      <c r="S17" s="178"/>
    </row>
    <row r="18" spans="1:19" ht="8.25" customHeight="1" x14ac:dyDescent="0.25">
      <c r="A18" s="175"/>
      <c r="B18" s="33"/>
      <c r="C18" s="33"/>
      <c r="D18" s="34"/>
      <c r="E18" s="34"/>
      <c r="F18" s="258"/>
      <c r="G18" s="36"/>
      <c r="H18" s="36"/>
      <c r="I18" s="36"/>
      <c r="J18" s="37"/>
      <c r="K18" s="36"/>
      <c r="L18" s="36"/>
      <c r="M18" s="37"/>
      <c r="N18" s="36"/>
    </row>
    <row r="19" spans="1:19" ht="27.75" customHeight="1" x14ac:dyDescent="0.25">
      <c r="A19" s="207" t="s">
        <v>15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</row>
    <row r="20" spans="1:19" ht="13.5" customHeight="1" x14ac:dyDescent="0.25">
      <c r="A20" s="199" t="s">
        <v>16</v>
      </c>
      <c r="B20" s="33"/>
      <c r="C20" s="33"/>
      <c r="D20" s="34"/>
      <c r="E20" s="34"/>
      <c r="F20" s="258"/>
      <c r="G20" s="38"/>
      <c r="H20" s="38"/>
      <c r="I20" s="38"/>
      <c r="J20" s="39"/>
      <c r="K20" s="38"/>
      <c r="L20" s="38"/>
      <c r="M20" s="39"/>
      <c r="N20" s="38"/>
    </row>
    <row r="21" spans="1:19" ht="22.5" customHeight="1" x14ac:dyDescent="0.25">
      <c r="A21" s="117" t="s">
        <v>76</v>
      </c>
      <c r="B21" s="118"/>
      <c r="C21" s="118"/>
      <c r="D21" s="34"/>
      <c r="E21" s="34"/>
      <c r="F21" s="258"/>
      <c r="G21" s="38"/>
      <c r="H21" s="38"/>
      <c r="I21" s="38"/>
      <c r="J21" s="39"/>
      <c r="K21" s="38"/>
      <c r="L21" s="38"/>
      <c r="M21" s="39"/>
      <c r="N21" s="38"/>
    </row>
    <row r="22" spans="1:19" x14ac:dyDescent="0.25">
      <c r="A22" s="259" t="s">
        <v>17</v>
      </c>
      <c r="B22" s="260"/>
      <c r="C22" s="261"/>
      <c r="D22" s="262"/>
      <c r="E22" s="262"/>
      <c r="F22" s="258"/>
      <c r="G22" s="260"/>
      <c r="H22" s="260"/>
      <c r="I22" s="260"/>
      <c r="J22" s="263"/>
      <c r="K22" s="260"/>
      <c r="L22" s="260"/>
      <c r="M22" s="263"/>
      <c r="N22" s="260"/>
    </row>
    <row r="23" spans="1:19" ht="11.25" customHeight="1" x14ac:dyDescent="0.25">
      <c r="A23" s="259"/>
      <c r="B23" s="260"/>
      <c r="C23" s="261"/>
      <c r="D23" s="262"/>
      <c r="E23" s="262"/>
      <c r="F23" s="258"/>
      <c r="G23" s="260"/>
      <c r="H23" s="260"/>
      <c r="I23" s="260"/>
      <c r="J23" s="263"/>
      <c r="K23" s="260"/>
      <c r="L23" s="260"/>
      <c r="M23" s="263"/>
      <c r="N23" s="260"/>
    </row>
    <row r="24" spans="1:19" x14ac:dyDescent="0.25">
      <c r="A24" s="209" t="s">
        <v>18</v>
      </c>
      <c r="B24" s="209"/>
      <c r="C24" s="194"/>
      <c r="D24" s="38"/>
      <c r="E24" s="38"/>
      <c r="F24" s="260"/>
      <c r="G24" s="38"/>
      <c r="H24" s="38"/>
      <c r="I24" s="38"/>
      <c r="J24" s="194"/>
      <c r="K24" s="44" t="s">
        <v>19</v>
      </c>
      <c r="L24" s="44"/>
      <c r="M24" s="44"/>
      <c r="N24" s="45"/>
    </row>
    <row r="25" spans="1:19" x14ac:dyDescent="0.25">
      <c r="A25" s="202" t="s">
        <v>20</v>
      </c>
      <c r="B25" s="203"/>
      <c r="C25" s="193"/>
      <c r="D25" s="46"/>
      <c r="E25" s="47"/>
      <c r="F25" s="264"/>
      <c r="G25" s="49"/>
      <c r="H25" s="50"/>
      <c r="I25" s="50"/>
      <c r="J25" s="51"/>
      <c r="K25" s="52" t="s">
        <v>21</v>
      </c>
      <c r="L25" s="52"/>
      <c r="M25" s="52"/>
      <c r="N25" s="45"/>
    </row>
    <row r="26" spans="1:19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</sheetData>
  <mergeCells count="12">
    <mergeCell ref="A2:B2"/>
    <mergeCell ref="A3:B3"/>
    <mergeCell ref="A4:B4"/>
    <mergeCell ref="A25:B25"/>
    <mergeCell ref="A6:M6"/>
    <mergeCell ref="A7:J7"/>
    <mergeCell ref="A19:N19"/>
    <mergeCell ref="A24:B24"/>
    <mergeCell ref="L14:M14"/>
    <mergeCell ref="A14:J14"/>
    <mergeCell ref="B15:D15"/>
    <mergeCell ref="A17:N17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N17" sqref="N17"/>
    </sheetView>
  </sheetViews>
  <sheetFormatPr defaultRowHeight="15" x14ac:dyDescent="0.25"/>
  <cols>
    <col min="1" max="1" width="3.7109375" customWidth="1"/>
    <col min="2" max="2" width="16.28515625" customWidth="1"/>
    <col min="3" max="3" width="10.42578125" customWidth="1"/>
    <col min="5" max="5" width="5.5703125" customWidth="1"/>
    <col min="9" max="9" width="8.42578125" customWidth="1"/>
    <col min="11" max="11" width="10" customWidth="1"/>
    <col min="14" max="14" width="10.42578125" customWidth="1"/>
  </cols>
  <sheetData>
    <row r="1" spans="1:14" ht="15.75" thickBot="1" x14ac:dyDescent="0.3">
      <c r="A1" s="27" t="s">
        <v>22</v>
      </c>
      <c r="B1" s="10"/>
      <c r="C1" s="10"/>
      <c r="D1" s="10"/>
      <c r="E1" s="28"/>
      <c r="F1" s="18"/>
      <c r="G1" s="10"/>
      <c r="H1" s="10"/>
      <c r="I1" s="28" t="s">
        <v>23</v>
      </c>
      <c r="J1" s="19"/>
      <c r="K1" s="10"/>
      <c r="L1" s="10"/>
      <c r="M1" s="10"/>
      <c r="N1" s="29" t="s">
        <v>77</v>
      </c>
    </row>
    <row r="2" spans="1:14" x14ac:dyDescent="0.25">
      <c r="A2" s="200" t="s">
        <v>24</v>
      </c>
      <c r="B2" s="201"/>
      <c r="C2" s="143"/>
      <c r="D2" s="10"/>
      <c r="E2" s="10"/>
      <c r="F2" s="18"/>
      <c r="G2" s="10"/>
      <c r="H2" s="10"/>
      <c r="I2" s="10" t="s">
        <v>25</v>
      </c>
      <c r="J2" s="19"/>
      <c r="K2" s="10"/>
      <c r="L2" s="10"/>
      <c r="M2" s="10"/>
      <c r="N2" s="10"/>
    </row>
    <row r="3" spans="1:14" x14ac:dyDescent="0.25">
      <c r="A3" s="200" t="s">
        <v>24</v>
      </c>
      <c r="B3" s="201"/>
      <c r="C3" s="143"/>
      <c r="D3" s="10"/>
      <c r="E3" s="10"/>
      <c r="F3" s="18"/>
      <c r="G3" s="10"/>
      <c r="H3" s="10"/>
      <c r="I3" s="10" t="s">
        <v>26</v>
      </c>
      <c r="J3" s="19"/>
      <c r="K3" s="10"/>
      <c r="L3" s="10"/>
      <c r="M3" s="10"/>
      <c r="N3" s="10"/>
    </row>
    <row r="4" spans="1:14" x14ac:dyDescent="0.25">
      <c r="A4" s="200" t="s">
        <v>24</v>
      </c>
      <c r="B4" s="201"/>
      <c r="C4" s="143"/>
      <c r="D4" s="10"/>
      <c r="E4" s="10"/>
      <c r="F4" s="18"/>
      <c r="G4" s="10"/>
      <c r="H4" s="10"/>
      <c r="I4" s="10" t="s">
        <v>27</v>
      </c>
      <c r="J4" s="19"/>
      <c r="K4" s="10"/>
      <c r="L4" s="10"/>
      <c r="M4" s="10"/>
      <c r="N4" s="10"/>
    </row>
    <row r="5" spans="1:14" x14ac:dyDescent="0.25">
      <c r="A5" s="142"/>
      <c r="B5" s="143"/>
      <c r="C5" s="143"/>
      <c r="D5" s="10"/>
      <c r="E5" s="10"/>
      <c r="F5" s="18"/>
      <c r="G5" s="10"/>
      <c r="H5" s="10"/>
      <c r="I5" s="10"/>
      <c r="J5" s="19"/>
      <c r="K5" s="10"/>
      <c r="L5" s="10"/>
      <c r="M5" s="10"/>
      <c r="N5" s="10"/>
    </row>
    <row r="6" spans="1:14" ht="15.75" x14ac:dyDescent="0.25">
      <c r="A6" s="204" t="s">
        <v>62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10"/>
    </row>
    <row r="7" spans="1:14" ht="15.75" x14ac:dyDescent="0.25">
      <c r="A7" s="206"/>
      <c r="B7" s="200"/>
      <c r="C7" s="200"/>
      <c r="D7" s="200"/>
      <c r="E7" s="200"/>
      <c r="F7" s="200"/>
      <c r="G7" s="200"/>
      <c r="H7" s="200"/>
      <c r="I7" s="200"/>
      <c r="J7" s="200"/>
      <c r="K7" s="22"/>
      <c r="L7" s="22"/>
      <c r="M7" s="10"/>
      <c r="N7" s="10"/>
    </row>
    <row r="8" spans="1:14" ht="45" x14ac:dyDescent="0.25">
      <c r="A8" s="101" t="s">
        <v>0</v>
      </c>
      <c r="B8" s="101" t="s">
        <v>1</v>
      </c>
      <c r="C8" s="102" t="s">
        <v>35</v>
      </c>
      <c r="D8" s="103" t="s">
        <v>2</v>
      </c>
      <c r="E8" s="103" t="s">
        <v>36</v>
      </c>
      <c r="F8" s="128" t="s">
        <v>38</v>
      </c>
      <c r="G8" s="189" t="s">
        <v>4</v>
      </c>
      <c r="H8" s="129" t="s">
        <v>5</v>
      </c>
      <c r="I8" s="189" t="s">
        <v>71</v>
      </c>
      <c r="J8" s="129" t="s">
        <v>6</v>
      </c>
      <c r="K8" s="129" t="s">
        <v>7</v>
      </c>
      <c r="L8" s="189" t="s">
        <v>72</v>
      </c>
      <c r="M8" s="129" t="s">
        <v>8</v>
      </c>
      <c r="N8" s="129" t="s">
        <v>9</v>
      </c>
    </row>
    <row r="9" spans="1:14" x14ac:dyDescent="0.25">
      <c r="A9" s="124"/>
      <c r="B9" s="124"/>
      <c r="C9" s="125"/>
      <c r="D9" s="125"/>
      <c r="E9" s="125"/>
      <c r="F9" s="152">
        <v>1</v>
      </c>
      <c r="G9" s="153">
        <v>2</v>
      </c>
      <c r="H9" s="153" t="s">
        <v>10</v>
      </c>
      <c r="I9" s="153">
        <v>4</v>
      </c>
      <c r="J9" s="153" t="s">
        <v>69</v>
      </c>
      <c r="K9" s="153" t="s">
        <v>11</v>
      </c>
      <c r="L9" s="153">
        <v>7</v>
      </c>
      <c r="M9" s="153" t="s">
        <v>70</v>
      </c>
      <c r="N9" s="153" t="s">
        <v>12</v>
      </c>
    </row>
    <row r="10" spans="1:14" ht="147" thickBot="1" x14ac:dyDescent="0.3">
      <c r="A10" s="31">
        <v>1</v>
      </c>
      <c r="B10" s="179" t="s">
        <v>39</v>
      </c>
      <c r="C10" s="146"/>
      <c r="D10" s="146"/>
      <c r="E10" s="123" t="s">
        <v>13</v>
      </c>
      <c r="F10" s="147">
        <v>2000</v>
      </c>
      <c r="G10" s="184"/>
      <c r="H10" s="188">
        <f>F10*G10</f>
        <v>0</v>
      </c>
      <c r="I10" s="186"/>
      <c r="J10" s="188">
        <f>H10*I10</f>
        <v>0</v>
      </c>
      <c r="K10" s="188">
        <f>H10-J10</f>
        <v>0</v>
      </c>
      <c r="L10" s="186"/>
      <c r="M10" s="188">
        <f>K10*L10</f>
        <v>0</v>
      </c>
      <c r="N10" s="149">
        <f>K10+M10</f>
        <v>0</v>
      </c>
    </row>
    <row r="11" spans="1:14" ht="20.25" customHeight="1" thickBot="1" x14ac:dyDescent="0.3">
      <c r="A11" s="223" t="s">
        <v>14</v>
      </c>
      <c r="B11" s="224"/>
      <c r="C11" s="224"/>
      <c r="D11" s="224"/>
      <c r="E11" s="224"/>
      <c r="F11" s="224"/>
      <c r="G11" s="225"/>
      <c r="H11" s="225"/>
      <c r="I11" s="225"/>
      <c r="J11" s="226"/>
      <c r="K11" s="79">
        <f>K10</f>
        <v>0</v>
      </c>
      <c r="L11" s="227"/>
      <c r="M11" s="226"/>
      <c r="N11" s="79">
        <f>N10</f>
        <v>0</v>
      </c>
    </row>
    <row r="12" spans="1:14" ht="15.75" thickBot="1" x14ac:dyDescent="0.3">
      <c r="A12" s="12"/>
      <c r="B12" s="215" t="s">
        <v>47</v>
      </c>
      <c r="C12" s="216"/>
      <c r="D12" s="216"/>
      <c r="E12" s="216"/>
      <c r="F12" s="217"/>
      <c r="G12" s="14"/>
      <c r="H12" s="14"/>
      <c r="I12" s="14"/>
      <c r="J12" s="11"/>
      <c r="K12" s="14"/>
      <c r="L12" s="14"/>
      <c r="M12" s="15"/>
      <c r="N12" s="10"/>
    </row>
    <row r="13" spans="1:14" x14ac:dyDescent="0.25">
      <c r="A13" s="228"/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15"/>
      <c r="N13" s="10"/>
    </row>
    <row r="14" spans="1:14" x14ac:dyDescent="0.25">
      <c r="A14" s="62" t="s">
        <v>16</v>
      </c>
      <c r="B14" s="63"/>
      <c r="C14" s="63"/>
      <c r="D14" s="64"/>
      <c r="E14" s="64"/>
      <c r="F14" s="105"/>
      <c r="G14" s="60"/>
      <c r="H14" s="60"/>
      <c r="I14" s="60"/>
      <c r="J14" s="61"/>
      <c r="K14" s="60"/>
      <c r="L14" s="60"/>
      <c r="M14" s="61"/>
      <c r="N14" s="60"/>
    </row>
    <row r="15" spans="1:14" x14ac:dyDescent="0.25">
      <c r="A15" s="117" t="s">
        <v>76</v>
      </c>
      <c r="B15" s="118"/>
      <c r="C15" s="118"/>
      <c r="D15" s="64"/>
      <c r="E15" s="64"/>
      <c r="F15" s="105"/>
      <c r="G15" s="60"/>
      <c r="H15" s="60"/>
      <c r="I15" s="60"/>
      <c r="J15" s="61"/>
      <c r="K15" s="60"/>
      <c r="L15" s="60"/>
      <c r="M15" s="61"/>
      <c r="N15" s="60"/>
    </row>
    <row r="16" spans="1:14" x14ac:dyDescent="0.25">
      <c r="A16" s="62" t="s">
        <v>55</v>
      </c>
      <c r="B16" s="63"/>
      <c r="C16" s="63"/>
      <c r="D16" s="64"/>
      <c r="E16" s="64"/>
      <c r="F16" s="105"/>
      <c r="G16" s="60"/>
      <c r="H16" s="60"/>
      <c r="I16" s="60"/>
      <c r="J16" s="61"/>
      <c r="K16" s="60"/>
      <c r="L16" s="60"/>
      <c r="M16" s="61"/>
      <c r="N16" s="60"/>
    </row>
    <row r="17" spans="1:14" x14ac:dyDescent="0.25">
      <c r="A17" s="78" t="s">
        <v>29</v>
      </c>
      <c r="B17" s="93"/>
      <c r="C17" s="106"/>
      <c r="D17" s="107"/>
      <c r="E17" s="107"/>
      <c r="F17" s="105"/>
      <c r="G17" s="108"/>
      <c r="H17" s="108"/>
      <c r="I17" s="108"/>
      <c r="J17" s="109"/>
      <c r="K17" s="108"/>
      <c r="L17" s="108"/>
      <c r="M17" s="109"/>
      <c r="N17" s="108"/>
    </row>
    <row r="18" spans="1:14" x14ac:dyDescent="0.25">
      <c r="A18" s="195"/>
      <c r="B18" s="76"/>
      <c r="C18" s="76"/>
      <c r="D18" s="76"/>
      <c r="E18" s="104"/>
      <c r="F18" s="110"/>
      <c r="G18" s="60"/>
      <c r="H18" s="60"/>
      <c r="I18" s="60"/>
      <c r="J18" s="61"/>
      <c r="K18" s="60"/>
      <c r="L18" s="60"/>
      <c r="M18" s="61"/>
      <c r="N18" s="60"/>
    </row>
    <row r="19" spans="1:14" x14ac:dyDescent="0.25">
      <c r="A19" s="220" t="s">
        <v>18</v>
      </c>
      <c r="B19" s="220"/>
      <c r="C19" s="195"/>
      <c r="D19" s="60"/>
      <c r="E19" s="60"/>
      <c r="F19" s="108"/>
      <c r="G19" s="60"/>
      <c r="H19" s="60"/>
      <c r="I19" s="60"/>
      <c r="J19" s="195"/>
      <c r="K19" s="67" t="s">
        <v>19</v>
      </c>
      <c r="L19" s="67"/>
      <c r="M19" s="67"/>
      <c r="N19" s="60"/>
    </row>
    <row r="20" spans="1:14" ht="21" customHeight="1" x14ac:dyDescent="0.25">
      <c r="A20" s="221" t="s">
        <v>20</v>
      </c>
      <c r="B20" s="222"/>
      <c r="C20" s="196"/>
      <c r="D20" s="68"/>
      <c r="E20" s="69"/>
      <c r="F20" s="111"/>
      <c r="G20" s="70"/>
      <c r="H20" s="112"/>
      <c r="I20" s="112"/>
      <c r="J20" s="98"/>
      <c r="K20" s="104" t="s">
        <v>21</v>
      </c>
      <c r="L20" s="104"/>
      <c r="M20" s="104"/>
      <c r="N20" s="60"/>
    </row>
    <row r="21" spans="1:14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14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</sheetData>
  <mergeCells count="11">
    <mergeCell ref="A19:B19"/>
    <mergeCell ref="A20:B20"/>
    <mergeCell ref="A2:B2"/>
    <mergeCell ref="A3:B3"/>
    <mergeCell ref="A4:B4"/>
    <mergeCell ref="A6:M6"/>
    <mergeCell ref="A7:J7"/>
    <mergeCell ref="A11:J11"/>
    <mergeCell ref="L11:M11"/>
    <mergeCell ref="A13:L13"/>
    <mergeCell ref="B12:F1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A24" sqref="A24:B24"/>
    </sheetView>
  </sheetViews>
  <sheetFormatPr defaultRowHeight="15" x14ac:dyDescent="0.25"/>
  <cols>
    <col min="1" max="1" width="5.85546875" customWidth="1"/>
    <col min="2" max="2" width="48.140625" customWidth="1"/>
    <col min="3" max="3" width="10.85546875" customWidth="1"/>
    <col min="8" max="8" width="11" customWidth="1"/>
    <col min="9" max="9" width="7.85546875" customWidth="1"/>
    <col min="10" max="10" width="8.42578125" customWidth="1"/>
    <col min="11" max="11" width="10.5703125" customWidth="1"/>
    <col min="12" max="12" width="7.42578125" customWidth="1"/>
    <col min="13" max="13" width="8.42578125" customWidth="1"/>
    <col min="14" max="14" width="11.7109375" customWidth="1"/>
  </cols>
  <sheetData>
    <row r="1" spans="1:19" ht="15.75" thickBot="1" x14ac:dyDescent="0.3">
      <c r="A1" s="27" t="s">
        <v>22</v>
      </c>
      <c r="B1" s="10"/>
      <c r="C1" s="10"/>
      <c r="D1" s="10"/>
      <c r="E1" s="28"/>
      <c r="F1" s="18"/>
      <c r="G1" s="10"/>
      <c r="H1" s="10"/>
      <c r="I1" s="28" t="s">
        <v>23</v>
      </c>
      <c r="J1" s="10"/>
      <c r="K1" s="10"/>
      <c r="L1" s="10"/>
      <c r="M1" s="10"/>
      <c r="N1" s="265" t="s">
        <v>77</v>
      </c>
    </row>
    <row r="2" spans="1:19" x14ac:dyDescent="0.25">
      <c r="A2" s="200" t="s">
        <v>24</v>
      </c>
      <c r="B2" s="201"/>
      <c r="C2" s="170"/>
      <c r="D2" s="10"/>
      <c r="E2" s="10"/>
      <c r="F2" s="18"/>
      <c r="G2" s="10"/>
      <c r="H2" s="10"/>
      <c r="I2" s="10" t="s">
        <v>25</v>
      </c>
      <c r="J2" s="10"/>
      <c r="K2" s="10"/>
      <c r="L2" s="10"/>
      <c r="M2" s="10"/>
      <c r="N2" s="10"/>
    </row>
    <row r="3" spans="1:19" x14ac:dyDescent="0.25">
      <c r="A3" s="200" t="s">
        <v>24</v>
      </c>
      <c r="B3" s="201"/>
      <c r="C3" s="170"/>
      <c r="D3" s="10"/>
      <c r="E3" s="10"/>
      <c r="F3" s="18"/>
      <c r="G3" s="10"/>
      <c r="H3" s="10"/>
      <c r="I3" s="10" t="s">
        <v>26</v>
      </c>
      <c r="J3" s="10"/>
      <c r="K3" s="10"/>
      <c r="L3" s="10"/>
      <c r="M3" s="10"/>
      <c r="N3" s="10"/>
    </row>
    <row r="4" spans="1:19" x14ac:dyDescent="0.25">
      <c r="A4" s="200" t="s">
        <v>24</v>
      </c>
      <c r="B4" s="201"/>
      <c r="C4" s="170"/>
      <c r="D4" s="10"/>
      <c r="E4" s="10"/>
      <c r="F4" s="18"/>
      <c r="G4" s="10"/>
      <c r="H4" s="10"/>
      <c r="I4" s="10" t="s">
        <v>27</v>
      </c>
      <c r="J4" s="10"/>
      <c r="K4" s="10"/>
      <c r="L4" s="10"/>
      <c r="M4" s="10"/>
      <c r="N4" s="10"/>
    </row>
    <row r="5" spans="1:19" x14ac:dyDescent="0.25">
      <c r="A5" s="169"/>
      <c r="B5" s="170"/>
      <c r="C5" s="170"/>
      <c r="D5" s="10"/>
      <c r="E5" s="10"/>
      <c r="F5" s="18"/>
      <c r="G5" s="10"/>
      <c r="H5" s="10"/>
      <c r="I5" s="10"/>
      <c r="J5" s="10"/>
      <c r="K5" s="10"/>
      <c r="L5" s="10"/>
      <c r="M5" s="10"/>
      <c r="N5" s="10"/>
    </row>
    <row r="6" spans="1:19" ht="15.75" x14ac:dyDescent="0.25">
      <c r="A6" s="204" t="s">
        <v>63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10"/>
    </row>
    <row r="7" spans="1:19" ht="15.75" x14ac:dyDescent="0.25">
      <c r="A7" s="206"/>
      <c r="B7" s="200"/>
      <c r="C7" s="200"/>
      <c r="D7" s="200"/>
      <c r="E7" s="200"/>
      <c r="F7" s="200"/>
      <c r="G7" s="200"/>
      <c r="H7" s="200"/>
      <c r="I7" s="200"/>
      <c r="J7" s="200"/>
      <c r="K7" s="22"/>
      <c r="L7" s="22"/>
      <c r="M7" s="10"/>
      <c r="N7" s="10"/>
    </row>
    <row r="8" spans="1:19" ht="45" x14ac:dyDescent="0.25">
      <c r="A8" s="126" t="s">
        <v>0</v>
      </c>
      <c r="B8" s="126" t="s">
        <v>1</v>
      </c>
      <c r="C8" s="127" t="s">
        <v>35</v>
      </c>
      <c r="D8" s="127" t="s">
        <v>2</v>
      </c>
      <c r="E8" s="127" t="s">
        <v>3</v>
      </c>
      <c r="F8" s="128" t="s">
        <v>38</v>
      </c>
      <c r="G8" s="189" t="s">
        <v>4</v>
      </c>
      <c r="H8" s="129" t="s">
        <v>5</v>
      </c>
      <c r="I8" s="189" t="s">
        <v>71</v>
      </c>
      <c r="J8" s="129" t="s">
        <v>6</v>
      </c>
      <c r="K8" s="129" t="s">
        <v>7</v>
      </c>
      <c r="L8" s="189" t="s">
        <v>72</v>
      </c>
      <c r="M8" s="129" t="s">
        <v>8</v>
      </c>
      <c r="N8" s="129" t="s">
        <v>9</v>
      </c>
    </row>
    <row r="9" spans="1:19" x14ac:dyDescent="0.25">
      <c r="A9" s="126"/>
      <c r="B9" s="126"/>
      <c r="C9" s="127"/>
      <c r="D9" s="127"/>
      <c r="E9" s="127"/>
      <c r="F9" s="152">
        <v>1</v>
      </c>
      <c r="G9" s="153">
        <v>2</v>
      </c>
      <c r="H9" s="153" t="s">
        <v>10</v>
      </c>
      <c r="I9" s="153">
        <v>4</v>
      </c>
      <c r="J9" s="153" t="s">
        <v>69</v>
      </c>
      <c r="K9" s="153" t="s">
        <v>11</v>
      </c>
      <c r="L9" s="153">
        <v>7</v>
      </c>
      <c r="M9" s="153" t="s">
        <v>70</v>
      </c>
      <c r="N9" s="153" t="s">
        <v>12</v>
      </c>
    </row>
    <row r="10" spans="1:19" ht="59.25" customHeight="1" x14ac:dyDescent="0.25">
      <c r="A10" s="53">
        <v>1</v>
      </c>
      <c r="B10" s="54" t="s">
        <v>73</v>
      </c>
      <c r="C10" s="148"/>
      <c r="D10" s="148"/>
      <c r="E10" s="120" t="s">
        <v>13</v>
      </c>
      <c r="F10" s="121">
        <v>4000</v>
      </c>
      <c r="G10" s="184"/>
      <c r="H10" s="188">
        <f>F10*G10</f>
        <v>0</v>
      </c>
      <c r="I10" s="186"/>
      <c r="J10" s="188">
        <f>H10*I10</f>
        <v>0</v>
      </c>
      <c r="K10" s="188">
        <f>H10-J10</f>
        <v>0</v>
      </c>
      <c r="L10" s="186"/>
      <c r="M10" s="188">
        <f>K10*L10</f>
        <v>0</v>
      </c>
      <c r="N10" s="149">
        <f>K10+M10</f>
        <v>0</v>
      </c>
    </row>
    <row r="11" spans="1:19" ht="48.75" customHeight="1" thickBot="1" x14ac:dyDescent="0.3">
      <c r="A11" s="119">
        <v>2</v>
      </c>
      <c r="B11" s="177" t="s">
        <v>74</v>
      </c>
      <c r="C11" s="150"/>
      <c r="D11" s="150"/>
      <c r="E11" s="122" t="s">
        <v>13</v>
      </c>
      <c r="F11" s="121">
        <v>3000</v>
      </c>
      <c r="G11" s="184"/>
      <c r="H11" s="188">
        <f>F11*G11</f>
        <v>0</v>
      </c>
      <c r="I11" s="186"/>
      <c r="J11" s="188">
        <f>H11*I11</f>
        <v>0</v>
      </c>
      <c r="K11" s="188">
        <f>H11-J11</f>
        <v>0</v>
      </c>
      <c r="L11" s="186"/>
      <c r="M11" s="188">
        <f>K11*L11</f>
        <v>0</v>
      </c>
      <c r="N11" s="149">
        <f>K11+M11</f>
        <v>0</v>
      </c>
    </row>
    <row r="12" spans="1:19" ht="22.5" customHeight="1" thickBot="1" x14ac:dyDescent="0.3">
      <c r="A12" s="212" t="s">
        <v>14</v>
      </c>
      <c r="B12" s="213"/>
      <c r="C12" s="213"/>
      <c r="D12" s="213"/>
      <c r="E12" s="214"/>
      <c r="F12" s="214"/>
      <c r="G12" s="214"/>
      <c r="H12" s="214"/>
      <c r="I12" s="214"/>
      <c r="J12" s="211"/>
      <c r="K12" s="151">
        <f>SUM(K10:K11)</f>
        <v>0</v>
      </c>
      <c r="L12" s="210"/>
      <c r="M12" s="211"/>
      <c r="N12" s="151">
        <f>SUM(N10:N11)</f>
        <v>0</v>
      </c>
    </row>
    <row r="13" spans="1:19" ht="15.75" thickBot="1" x14ac:dyDescent="0.3">
      <c r="A13" s="5"/>
      <c r="B13" s="215" t="s">
        <v>56</v>
      </c>
      <c r="C13" s="216"/>
      <c r="D13" s="217"/>
      <c r="E13" s="6"/>
      <c r="F13" s="23"/>
      <c r="G13" s="7"/>
      <c r="H13" s="7"/>
      <c r="I13" s="7"/>
      <c r="J13" s="7"/>
      <c r="K13" s="8"/>
      <c r="L13" s="7"/>
      <c r="M13" s="7"/>
      <c r="N13" s="9"/>
    </row>
    <row r="14" spans="1:19" x14ac:dyDescent="0.25">
      <c r="A14" s="5"/>
      <c r="B14" s="24"/>
      <c r="C14" s="173"/>
      <c r="D14" s="26"/>
      <c r="E14" s="6"/>
      <c r="F14" s="23"/>
      <c r="G14" s="7"/>
      <c r="H14" s="7"/>
      <c r="I14" s="7"/>
      <c r="J14" s="7"/>
      <c r="K14" s="8"/>
      <c r="L14" s="7"/>
      <c r="M14" s="7"/>
      <c r="N14" s="9"/>
    </row>
    <row r="15" spans="1:19" ht="33" customHeight="1" x14ac:dyDescent="0.25">
      <c r="A15" s="218" t="s">
        <v>57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176"/>
      <c r="P15" s="176"/>
      <c r="Q15" s="176"/>
      <c r="R15" s="176"/>
      <c r="S15" s="176"/>
    </row>
    <row r="16" spans="1:19" x14ac:dyDescent="0.25">
      <c r="A16" s="175"/>
      <c r="B16" s="33"/>
      <c r="C16" s="33"/>
      <c r="D16" s="34"/>
      <c r="E16" s="34"/>
      <c r="F16" s="35"/>
      <c r="G16" s="36"/>
      <c r="H16" s="36"/>
      <c r="I16" s="36"/>
      <c r="J16" s="37"/>
      <c r="K16" s="36"/>
      <c r="L16" s="36"/>
      <c r="M16" s="37"/>
      <c r="N16" s="36"/>
    </row>
    <row r="17" spans="1:14" ht="31.5" customHeight="1" x14ac:dyDescent="0.25">
      <c r="A17" s="207" t="s">
        <v>15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</row>
    <row r="18" spans="1:14" ht="21" customHeight="1" x14ac:dyDescent="0.25">
      <c r="A18" s="174" t="s">
        <v>16</v>
      </c>
      <c r="B18" s="33"/>
      <c r="C18" s="33"/>
      <c r="D18" s="34"/>
      <c r="E18" s="34"/>
      <c r="F18" s="35"/>
      <c r="G18" s="38"/>
      <c r="H18" s="38"/>
      <c r="I18" s="38"/>
      <c r="J18" s="39"/>
      <c r="K18" s="38"/>
      <c r="L18" s="38"/>
      <c r="M18" s="39"/>
      <c r="N18" s="38"/>
    </row>
    <row r="19" spans="1:14" ht="21" customHeight="1" x14ac:dyDescent="0.25">
      <c r="A19" s="117" t="s">
        <v>76</v>
      </c>
      <c r="B19" s="118"/>
      <c r="C19" s="118"/>
      <c r="D19" s="34"/>
      <c r="E19" s="34"/>
      <c r="F19" s="35"/>
      <c r="G19" s="38"/>
      <c r="H19" s="38"/>
      <c r="I19" s="38"/>
      <c r="J19" s="39"/>
      <c r="K19" s="38"/>
      <c r="L19" s="38"/>
      <c r="M19" s="39"/>
      <c r="N19" s="38"/>
    </row>
    <row r="20" spans="1:14" ht="21" customHeight="1" x14ac:dyDescent="0.25">
      <c r="A20" s="174"/>
      <c r="B20" s="33"/>
      <c r="C20" s="33"/>
      <c r="D20" s="34"/>
      <c r="E20" s="34"/>
      <c r="F20" s="35"/>
      <c r="G20" s="38"/>
      <c r="H20" s="38"/>
      <c r="I20" s="38"/>
      <c r="J20" s="39"/>
      <c r="K20" s="38"/>
      <c r="L20" s="38"/>
      <c r="M20" s="39"/>
      <c r="N20" s="38"/>
    </row>
    <row r="21" spans="1:14" x14ac:dyDescent="0.25">
      <c r="A21" s="78" t="s">
        <v>17</v>
      </c>
      <c r="B21" s="40"/>
      <c r="C21" s="41"/>
      <c r="D21" s="42"/>
      <c r="E21" s="42"/>
      <c r="F21" s="35"/>
      <c r="G21" s="40"/>
      <c r="H21" s="40"/>
      <c r="I21" s="40"/>
      <c r="J21" s="43"/>
      <c r="K21" s="40"/>
      <c r="L21" s="40"/>
      <c r="M21" s="43"/>
      <c r="N21" s="40"/>
    </row>
    <row r="22" spans="1:14" x14ac:dyDescent="0.25">
      <c r="A22" s="32"/>
      <c r="B22" s="40"/>
      <c r="C22" s="41"/>
      <c r="D22" s="42"/>
      <c r="E22" s="42"/>
      <c r="F22" s="35"/>
      <c r="G22" s="40"/>
      <c r="H22" s="40"/>
      <c r="I22" s="40"/>
      <c r="J22" s="43"/>
      <c r="K22" s="40"/>
      <c r="L22" s="40"/>
      <c r="M22" s="43"/>
      <c r="N22" s="40"/>
    </row>
    <row r="23" spans="1:14" x14ac:dyDescent="0.25">
      <c r="A23" s="209" t="s">
        <v>18</v>
      </c>
      <c r="B23" s="209"/>
      <c r="C23" s="172"/>
      <c r="D23" s="38"/>
      <c r="E23" s="38"/>
      <c r="F23" s="40"/>
      <c r="G23" s="38"/>
      <c r="H23" s="38"/>
      <c r="I23" s="38"/>
      <c r="J23" s="172"/>
      <c r="K23" s="44" t="s">
        <v>19</v>
      </c>
      <c r="L23" s="44"/>
      <c r="M23" s="44"/>
      <c r="N23" s="45"/>
    </row>
    <row r="24" spans="1:14" x14ac:dyDescent="0.25">
      <c r="A24" s="202" t="s">
        <v>20</v>
      </c>
      <c r="B24" s="203"/>
      <c r="C24" s="171"/>
      <c r="D24" s="46"/>
      <c r="E24" s="47"/>
      <c r="F24" s="48"/>
      <c r="G24" s="49"/>
      <c r="H24" s="50"/>
      <c r="I24" s="50"/>
      <c r="J24" s="51"/>
      <c r="K24" s="52" t="s">
        <v>21</v>
      </c>
      <c r="L24" s="52"/>
      <c r="M24" s="52"/>
      <c r="N24" s="45"/>
    </row>
    <row r="25" spans="1:14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</sheetData>
  <mergeCells count="12">
    <mergeCell ref="A2:B2"/>
    <mergeCell ref="A3:B3"/>
    <mergeCell ref="A4:B4"/>
    <mergeCell ref="A6:M6"/>
    <mergeCell ref="A7:J7"/>
    <mergeCell ref="A17:N17"/>
    <mergeCell ref="A23:B23"/>
    <mergeCell ref="A24:B24"/>
    <mergeCell ref="A12:J12"/>
    <mergeCell ref="L12:M12"/>
    <mergeCell ref="A15:N15"/>
    <mergeCell ref="B13:D13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6"/>
  <sheetViews>
    <sheetView workbookViewId="0">
      <selection activeCell="Q33" sqref="Q33"/>
    </sheetView>
  </sheetViews>
  <sheetFormatPr defaultRowHeight="15" x14ac:dyDescent="0.25"/>
  <cols>
    <col min="1" max="1" width="3.42578125" customWidth="1"/>
    <col min="2" max="2" width="20.42578125" customWidth="1"/>
    <col min="5" max="5" width="5.85546875" customWidth="1"/>
    <col min="6" max="6" width="8.42578125" customWidth="1"/>
    <col min="9" max="10" width="7.5703125" customWidth="1"/>
    <col min="11" max="11" width="12.42578125" customWidth="1"/>
    <col min="12" max="12" width="8.28515625" customWidth="1"/>
    <col min="13" max="13" width="7.5703125" customWidth="1"/>
    <col min="14" max="14" width="12" customWidth="1"/>
  </cols>
  <sheetData>
    <row r="1" spans="1:15" ht="15.75" thickBot="1" x14ac:dyDescent="0.3">
      <c r="A1" s="27" t="s">
        <v>22</v>
      </c>
      <c r="B1" s="10"/>
      <c r="C1" s="10"/>
      <c r="D1" s="10"/>
      <c r="E1" s="28"/>
      <c r="F1" s="18"/>
      <c r="G1" s="10"/>
      <c r="H1" s="10"/>
      <c r="I1" s="28" t="s">
        <v>23</v>
      </c>
      <c r="J1" s="10"/>
      <c r="K1" s="10"/>
      <c r="L1" s="10"/>
      <c r="M1" s="140"/>
      <c r="N1" s="141" t="s">
        <v>77</v>
      </c>
    </row>
    <row r="2" spans="1:15" x14ac:dyDescent="0.25">
      <c r="A2" s="200" t="s">
        <v>24</v>
      </c>
      <c r="B2" s="201"/>
      <c r="C2" s="20"/>
      <c r="D2" s="10"/>
      <c r="E2" s="10"/>
      <c r="F2" s="18"/>
      <c r="G2" s="10"/>
      <c r="H2" s="10"/>
      <c r="I2" s="10" t="s">
        <v>25</v>
      </c>
      <c r="J2" s="10"/>
      <c r="K2" s="10"/>
      <c r="L2" s="10"/>
      <c r="M2" s="10"/>
      <c r="N2" s="10"/>
    </row>
    <row r="3" spans="1:15" x14ac:dyDescent="0.25">
      <c r="A3" s="200" t="s">
        <v>24</v>
      </c>
      <c r="B3" s="201"/>
      <c r="C3" s="20"/>
      <c r="D3" s="10"/>
      <c r="E3" s="10"/>
      <c r="F3" s="18"/>
      <c r="G3" s="10"/>
      <c r="H3" s="10"/>
      <c r="I3" s="10" t="s">
        <v>26</v>
      </c>
      <c r="J3" s="10"/>
      <c r="K3" s="10"/>
      <c r="L3" s="10"/>
      <c r="M3" s="10"/>
      <c r="N3" s="10"/>
    </row>
    <row r="4" spans="1:15" x14ac:dyDescent="0.25">
      <c r="A4" s="200" t="s">
        <v>24</v>
      </c>
      <c r="B4" s="201"/>
      <c r="C4" s="20"/>
      <c r="D4" s="10"/>
      <c r="E4" s="10"/>
      <c r="F4" s="18"/>
      <c r="G4" s="10"/>
      <c r="H4" s="10"/>
      <c r="I4" s="10" t="s">
        <v>27</v>
      </c>
      <c r="J4" s="10"/>
      <c r="K4" s="10"/>
      <c r="L4" s="10"/>
      <c r="M4" s="10"/>
      <c r="N4" s="10"/>
    </row>
    <row r="5" spans="1:15" x14ac:dyDescent="0.25">
      <c r="A5" s="1"/>
      <c r="B5" s="2"/>
      <c r="C5" s="2"/>
      <c r="J5" s="3"/>
    </row>
    <row r="6" spans="1:15" ht="15.75" x14ac:dyDescent="0.25">
      <c r="A6" s="234" t="s">
        <v>64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</row>
    <row r="7" spans="1:15" ht="15.75" x14ac:dyDescent="0.25">
      <c r="A7" s="236"/>
      <c r="B7" s="237"/>
      <c r="C7" s="237"/>
      <c r="D7" s="237"/>
      <c r="E7" s="237"/>
      <c r="F7" s="237"/>
      <c r="G7" s="237"/>
      <c r="H7" s="237"/>
      <c r="I7" s="237"/>
      <c r="J7" s="237"/>
      <c r="K7" s="4"/>
      <c r="L7" s="4"/>
    </row>
    <row r="8" spans="1:15" ht="45" x14ac:dyDescent="0.25">
      <c r="A8" s="180" t="s">
        <v>0</v>
      </c>
      <c r="B8" s="180" t="s">
        <v>1</v>
      </c>
      <c r="C8" s="102" t="s">
        <v>35</v>
      </c>
      <c r="D8" s="181" t="s">
        <v>2</v>
      </c>
      <c r="E8" s="181" t="s">
        <v>37</v>
      </c>
      <c r="F8" s="128" t="s">
        <v>38</v>
      </c>
      <c r="G8" s="189" t="s">
        <v>4</v>
      </c>
      <c r="H8" s="129" t="s">
        <v>5</v>
      </c>
      <c r="I8" s="189" t="s">
        <v>71</v>
      </c>
      <c r="J8" s="129" t="s">
        <v>6</v>
      </c>
      <c r="K8" s="129" t="s">
        <v>7</v>
      </c>
      <c r="L8" s="189" t="s">
        <v>72</v>
      </c>
      <c r="M8" s="129" t="s">
        <v>8</v>
      </c>
      <c r="N8" s="129" t="s">
        <v>9</v>
      </c>
    </row>
    <row r="9" spans="1:15" x14ac:dyDescent="0.25">
      <c r="A9" s="182"/>
      <c r="B9" s="182"/>
      <c r="C9" s="183"/>
      <c r="D9" s="183"/>
      <c r="E9" s="183"/>
      <c r="F9" s="152">
        <v>1</v>
      </c>
      <c r="G9" s="153">
        <v>2</v>
      </c>
      <c r="H9" s="153" t="s">
        <v>10</v>
      </c>
      <c r="I9" s="153">
        <v>4</v>
      </c>
      <c r="J9" s="153" t="s">
        <v>69</v>
      </c>
      <c r="K9" s="153" t="s">
        <v>11</v>
      </c>
      <c r="L9" s="153">
        <v>7</v>
      </c>
      <c r="M9" s="153" t="s">
        <v>70</v>
      </c>
      <c r="N9" s="153" t="s">
        <v>12</v>
      </c>
    </row>
    <row r="10" spans="1:15" ht="66.75" customHeight="1" x14ac:dyDescent="0.25">
      <c r="A10" s="119">
        <v>1</v>
      </c>
      <c r="B10" s="177" t="s">
        <v>49</v>
      </c>
      <c r="C10" s="150"/>
      <c r="D10" s="150"/>
      <c r="E10" s="122" t="s">
        <v>13</v>
      </c>
      <c r="F10" s="121">
        <v>6000</v>
      </c>
      <c r="G10" s="184"/>
      <c r="H10" s="188">
        <f>F10*G10</f>
        <v>0</v>
      </c>
      <c r="I10" s="186"/>
      <c r="J10" s="188">
        <f>H10*I10</f>
        <v>0</v>
      </c>
      <c r="K10" s="188">
        <f>H10-J10</f>
        <v>0</v>
      </c>
      <c r="L10" s="186"/>
      <c r="M10" s="149">
        <f>K10*L10</f>
        <v>0</v>
      </c>
      <c r="N10" s="149">
        <f>K10+M10</f>
        <v>0</v>
      </c>
    </row>
    <row r="11" spans="1:15" ht="23.25" customHeight="1" thickBot="1" x14ac:dyDescent="0.3">
      <c r="A11" s="240" t="s">
        <v>14</v>
      </c>
      <c r="B11" s="241"/>
      <c r="C11" s="241"/>
      <c r="D11" s="241"/>
      <c r="E11" s="241"/>
      <c r="F11" s="241"/>
      <c r="G11" s="241"/>
      <c r="H11" s="241"/>
      <c r="I11" s="241"/>
      <c r="J11" s="242"/>
      <c r="K11" s="154">
        <f>K10</f>
        <v>0</v>
      </c>
      <c r="L11" s="155"/>
      <c r="M11" s="156"/>
      <c r="N11" s="190">
        <f>N10</f>
        <v>0</v>
      </c>
      <c r="O11" s="2"/>
    </row>
    <row r="12" spans="1:15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6"/>
      <c r="L12" s="57"/>
      <c r="M12" s="57"/>
      <c r="N12" s="58"/>
    </row>
    <row r="13" spans="1:15" ht="18.75" customHeight="1" x14ac:dyDescent="0.25">
      <c r="A13" s="266" t="s">
        <v>58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</row>
    <row r="14" spans="1:15" x14ac:dyDescent="0.25">
      <c r="A14" s="192"/>
      <c r="B14" s="130"/>
      <c r="C14" s="192"/>
      <c r="D14" s="72"/>
      <c r="E14" s="131"/>
      <c r="F14" s="132"/>
      <c r="G14" s="133"/>
      <c r="H14" s="133"/>
      <c r="I14" s="133"/>
      <c r="J14" s="268"/>
      <c r="K14" s="133"/>
      <c r="L14" s="133"/>
      <c r="M14" s="269"/>
      <c r="N14" s="270"/>
    </row>
    <row r="15" spans="1:15" x14ac:dyDescent="0.25">
      <c r="A15" s="238"/>
      <c r="B15" s="239"/>
      <c r="C15" s="239"/>
      <c r="D15" s="239"/>
      <c r="E15" s="239"/>
      <c r="F15" s="239"/>
      <c r="G15" s="239"/>
      <c r="H15" s="239"/>
      <c r="I15" s="73"/>
      <c r="J15" s="74"/>
      <c r="K15" s="73"/>
      <c r="L15" s="73"/>
      <c r="M15" s="74"/>
      <c r="N15" s="73"/>
    </row>
    <row r="16" spans="1:15" x14ac:dyDescent="0.25">
      <c r="A16" s="75" t="s">
        <v>16</v>
      </c>
      <c r="B16" s="33"/>
      <c r="C16" s="33"/>
      <c r="D16" s="34"/>
      <c r="E16" s="34"/>
      <c r="F16" s="80"/>
      <c r="G16" s="73"/>
      <c r="H16" s="73"/>
      <c r="I16" s="73"/>
      <c r="J16" s="74"/>
      <c r="K16" s="73"/>
      <c r="L16" s="73"/>
      <c r="M16" s="74"/>
      <c r="N16" s="73"/>
    </row>
    <row r="17" spans="1:15" x14ac:dyDescent="0.25">
      <c r="A17" s="117" t="s">
        <v>76</v>
      </c>
      <c r="B17" s="118"/>
      <c r="C17" s="118"/>
      <c r="D17" s="34"/>
      <c r="E17" s="34"/>
      <c r="F17" s="80"/>
      <c r="G17" s="73"/>
      <c r="H17" s="73"/>
      <c r="I17" s="73"/>
      <c r="J17" s="74"/>
      <c r="K17" s="73"/>
      <c r="L17" s="73"/>
      <c r="M17" s="74"/>
      <c r="N17" s="73"/>
    </row>
    <row r="18" spans="1:15" x14ac:dyDescent="0.25">
      <c r="A18" s="75"/>
      <c r="B18" s="33"/>
      <c r="C18" s="33"/>
      <c r="D18" s="34"/>
      <c r="E18" s="34"/>
      <c r="F18" s="80"/>
      <c r="G18" s="73"/>
      <c r="H18" s="73"/>
      <c r="I18" s="73"/>
      <c r="J18" s="74"/>
      <c r="K18" s="73"/>
      <c r="L18" s="73"/>
      <c r="M18" s="74"/>
      <c r="N18" s="73"/>
    </row>
    <row r="19" spans="1:15" x14ac:dyDescent="0.25">
      <c r="A19" s="78" t="s">
        <v>28</v>
      </c>
      <c r="B19" s="93"/>
      <c r="C19" s="94"/>
      <c r="D19" s="95"/>
      <c r="E19" s="95"/>
      <c r="F19" s="96"/>
      <c r="G19" s="93"/>
      <c r="H19" s="93"/>
      <c r="I19" s="93"/>
      <c r="J19" s="97"/>
      <c r="K19" s="93"/>
      <c r="L19" s="93"/>
      <c r="M19" s="97"/>
      <c r="N19" s="93"/>
      <c r="O19" s="157"/>
    </row>
    <row r="20" spans="1:15" x14ac:dyDescent="0.25">
      <c r="A20" s="194"/>
      <c r="B20" s="73"/>
      <c r="C20" s="73"/>
      <c r="D20" s="73"/>
      <c r="E20" s="72"/>
      <c r="F20" s="81"/>
      <c r="G20" s="73"/>
      <c r="H20" s="73"/>
      <c r="I20" s="73"/>
      <c r="J20" s="74"/>
      <c r="K20" s="73"/>
      <c r="L20" s="73"/>
      <c r="M20" s="74"/>
      <c r="N20" s="73"/>
    </row>
    <row r="21" spans="1:15" x14ac:dyDescent="0.25">
      <c r="A21" s="82"/>
      <c r="B21" s="83"/>
      <c r="C21" s="83"/>
      <c r="D21" s="84"/>
      <c r="E21" s="84"/>
      <c r="F21" s="85"/>
      <c r="G21" s="83"/>
      <c r="H21" s="83"/>
      <c r="I21" s="83"/>
      <c r="J21" s="86"/>
      <c r="K21" s="83"/>
      <c r="L21" s="83"/>
      <c r="M21" s="86"/>
      <c r="N21" s="83"/>
    </row>
    <row r="22" spans="1:15" x14ac:dyDescent="0.25">
      <c r="A22" s="231" t="s">
        <v>18</v>
      </c>
      <c r="B22" s="231"/>
      <c r="C22" s="197"/>
      <c r="D22" s="87"/>
      <c r="E22" s="87"/>
      <c r="F22" s="87"/>
      <c r="G22" s="87"/>
      <c r="H22" s="87"/>
      <c r="I22" s="87"/>
      <c r="J22" s="197"/>
      <c r="K22" s="88" t="s">
        <v>19</v>
      </c>
      <c r="L22" s="88"/>
      <c r="M22" s="88"/>
      <c r="N22" s="87"/>
    </row>
    <row r="23" spans="1:15" x14ac:dyDescent="0.25">
      <c r="A23" s="232" t="s">
        <v>20</v>
      </c>
      <c r="B23" s="233"/>
      <c r="C23" s="198"/>
      <c r="D23" s="89"/>
      <c r="E23" s="90"/>
      <c r="F23" s="91"/>
      <c r="G23" s="70"/>
      <c r="H23" s="92"/>
      <c r="I23" s="92"/>
      <c r="J23" s="98"/>
      <c r="K23" s="99" t="s">
        <v>21</v>
      </c>
      <c r="L23" s="99"/>
      <c r="M23" s="99"/>
      <c r="N23" s="87"/>
    </row>
    <row r="24" spans="1:15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5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</row>
    <row r="26" spans="1:15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</sheetData>
  <mergeCells count="10">
    <mergeCell ref="A2:B2"/>
    <mergeCell ref="A3:B3"/>
    <mergeCell ref="A4:B4"/>
    <mergeCell ref="A22:B22"/>
    <mergeCell ref="A23:B23"/>
    <mergeCell ref="A6:M6"/>
    <mergeCell ref="A7:J7"/>
    <mergeCell ref="A15:H15"/>
    <mergeCell ref="A11:J11"/>
    <mergeCell ref="A13:N13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N27" sqref="N27"/>
    </sheetView>
  </sheetViews>
  <sheetFormatPr defaultRowHeight="15" x14ac:dyDescent="0.25"/>
  <cols>
    <col min="1" max="1" width="3.7109375" customWidth="1"/>
    <col min="2" max="2" width="16.28515625" customWidth="1"/>
    <col min="3" max="3" width="10.42578125" customWidth="1"/>
    <col min="5" max="5" width="5.5703125" customWidth="1"/>
    <col min="9" max="9" width="8.42578125" customWidth="1"/>
    <col min="11" max="11" width="10" customWidth="1"/>
    <col min="14" max="14" width="10.42578125" customWidth="1"/>
  </cols>
  <sheetData>
    <row r="1" spans="1:14" ht="15.75" thickBot="1" x14ac:dyDescent="0.3">
      <c r="A1" s="27" t="s">
        <v>22</v>
      </c>
      <c r="B1" s="10"/>
      <c r="C1" s="10"/>
      <c r="D1" s="10"/>
      <c r="E1" s="28"/>
      <c r="F1" s="18"/>
      <c r="G1" s="10"/>
      <c r="H1" s="10"/>
      <c r="I1" s="28" t="s">
        <v>23</v>
      </c>
      <c r="J1" s="19"/>
      <c r="K1" s="10"/>
      <c r="L1" s="10"/>
      <c r="M1" s="10"/>
      <c r="N1" s="29" t="s">
        <v>77</v>
      </c>
    </row>
    <row r="2" spans="1:14" x14ac:dyDescent="0.25">
      <c r="A2" s="200" t="s">
        <v>24</v>
      </c>
      <c r="B2" s="201"/>
      <c r="C2" s="17"/>
      <c r="D2" s="10"/>
      <c r="E2" s="10"/>
      <c r="F2" s="18"/>
      <c r="G2" s="10"/>
      <c r="H2" s="10"/>
      <c r="I2" s="10" t="s">
        <v>25</v>
      </c>
      <c r="J2" s="19"/>
      <c r="K2" s="10"/>
      <c r="L2" s="10"/>
      <c r="M2" s="10"/>
      <c r="N2" s="10"/>
    </row>
    <row r="3" spans="1:14" x14ac:dyDescent="0.25">
      <c r="A3" s="200" t="s">
        <v>24</v>
      </c>
      <c r="B3" s="201"/>
      <c r="C3" s="17"/>
      <c r="D3" s="10"/>
      <c r="E3" s="10"/>
      <c r="F3" s="18"/>
      <c r="G3" s="10"/>
      <c r="H3" s="10"/>
      <c r="I3" s="10" t="s">
        <v>26</v>
      </c>
      <c r="J3" s="19"/>
      <c r="K3" s="10"/>
      <c r="L3" s="10"/>
      <c r="M3" s="10"/>
      <c r="N3" s="10"/>
    </row>
    <row r="4" spans="1:14" x14ac:dyDescent="0.25">
      <c r="A4" s="200" t="s">
        <v>24</v>
      </c>
      <c r="B4" s="201"/>
      <c r="C4" s="17"/>
      <c r="D4" s="10"/>
      <c r="E4" s="10"/>
      <c r="F4" s="18"/>
      <c r="G4" s="10"/>
      <c r="H4" s="10"/>
      <c r="I4" s="10" t="s">
        <v>27</v>
      </c>
      <c r="J4" s="19"/>
      <c r="K4" s="10"/>
      <c r="L4" s="10"/>
      <c r="M4" s="10"/>
      <c r="N4" s="10"/>
    </row>
    <row r="5" spans="1:14" x14ac:dyDescent="0.25">
      <c r="A5" s="16"/>
      <c r="B5" s="17"/>
      <c r="C5" s="17"/>
      <c r="D5" s="10"/>
      <c r="E5" s="10"/>
      <c r="F5" s="18"/>
      <c r="G5" s="10"/>
      <c r="H5" s="10"/>
      <c r="I5" s="10"/>
      <c r="J5" s="19"/>
      <c r="K5" s="10"/>
      <c r="L5" s="10"/>
      <c r="M5" s="10"/>
      <c r="N5" s="10"/>
    </row>
    <row r="6" spans="1:14" ht="15.75" x14ac:dyDescent="0.25">
      <c r="A6" s="204" t="s">
        <v>65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10"/>
    </row>
    <row r="7" spans="1:14" ht="15.75" x14ac:dyDescent="0.25">
      <c r="A7" s="206"/>
      <c r="B7" s="200"/>
      <c r="C7" s="200"/>
      <c r="D7" s="200"/>
      <c r="E7" s="200"/>
      <c r="F7" s="200"/>
      <c r="G7" s="200"/>
      <c r="H7" s="200"/>
      <c r="I7" s="200"/>
      <c r="J7" s="200"/>
      <c r="K7" s="22"/>
      <c r="L7" s="22"/>
      <c r="M7" s="10"/>
      <c r="N7" s="10"/>
    </row>
    <row r="8" spans="1:14" ht="45" x14ac:dyDescent="0.25">
      <c r="A8" s="101" t="s">
        <v>0</v>
      </c>
      <c r="B8" s="101" t="s">
        <v>1</v>
      </c>
      <c r="C8" s="102" t="s">
        <v>35</v>
      </c>
      <c r="D8" s="103" t="s">
        <v>2</v>
      </c>
      <c r="E8" s="103" t="s">
        <v>36</v>
      </c>
      <c r="F8" s="128" t="s">
        <v>38</v>
      </c>
      <c r="G8" s="189" t="s">
        <v>4</v>
      </c>
      <c r="H8" s="129" t="s">
        <v>5</v>
      </c>
      <c r="I8" s="189" t="s">
        <v>71</v>
      </c>
      <c r="J8" s="129" t="s">
        <v>6</v>
      </c>
      <c r="K8" s="129" t="s">
        <v>7</v>
      </c>
      <c r="L8" s="189" t="s">
        <v>72</v>
      </c>
      <c r="M8" s="129" t="s">
        <v>8</v>
      </c>
      <c r="N8" s="129" t="s">
        <v>9</v>
      </c>
    </row>
    <row r="9" spans="1:14" x14ac:dyDescent="0.25">
      <c r="A9" s="101"/>
      <c r="B9" s="101"/>
      <c r="C9" s="103"/>
      <c r="D9" s="103"/>
      <c r="E9" s="103"/>
      <c r="F9" s="152">
        <v>1</v>
      </c>
      <c r="G9" s="153">
        <v>2</v>
      </c>
      <c r="H9" s="153" t="s">
        <v>10</v>
      </c>
      <c r="I9" s="153">
        <v>4</v>
      </c>
      <c r="J9" s="153" t="s">
        <v>69</v>
      </c>
      <c r="K9" s="153" t="s">
        <v>11</v>
      </c>
      <c r="L9" s="153">
        <v>7</v>
      </c>
      <c r="M9" s="153" t="s">
        <v>70</v>
      </c>
      <c r="N9" s="153" t="s">
        <v>12</v>
      </c>
    </row>
    <row r="10" spans="1:14" ht="88.5" customHeight="1" thickBot="1" x14ac:dyDescent="0.3">
      <c r="A10" s="31">
        <v>1</v>
      </c>
      <c r="B10" s="179" t="s">
        <v>44</v>
      </c>
      <c r="C10" s="146"/>
      <c r="D10" s="146"/>
      <c r="E10" s="123" t="s">
        <v>13</v>
      </c>
      <c r="F10" s="147">
        <v>900</v>
      </c>
      <c r="G10" s="184"/>
      <c r="H10" s="188">
        <f>F10*G10</f>
        <v>0</v>
      </c>
      <c r="I10" s="186"/>
      <c r="J10" s="188">
        <f>H10*I10</f>
        <v>0</v>
      </c>
      <c r="K10" s="188">
        <f>H10-J10</f>
        <v>0</v>
      </c>
      <c r="L10" s="186"/>
      <c r="M10" s="188">
        <f>K10*L10</f>
        <v>0</v>
      </c>
      <c r="N10" s="149">
        <f>K10+M10</f>
        <v>0</v>
      </c>
    </row>
    <row r="11" spans="1:14" ht="20.25" customHeight="1" thickBot="1" x14ac:dyDescent="0.3">
      <c r="A11" s="243" t="s">
        <v>14</v>
      </c>
      <c r="B11" s="244"/>
      <c r="C11" s="244"/>
      <c r="D11" s="244"/>
      <c r="E11" s="244"/>
      <c r="F11" s="244"/>
      <c r="G11" s="245"/>
      <c r="H11" s="245"/>
      <c r="I11" s="245"/>
      <c r="J11" s="246"/>
      <c r="K11" s="158">
        <f>K10</f>
        <v>0</v>
      </c>
      <c r="L11" s="247"/>
      <c r="M11" s="246"/>
      <c r="N11" s="158">
        <f>N10</f>
        <v>0</v>
      </c>
    </row>
    <row r="12" spans="1:14" ht="15.75" thickBot="1" x14ac:dyDescent="0.3">
      <c r="A12" s="12"/>
      <c r="B12" s="248" t="s">
        <v>48</v>
      </c>
      <c r="C12" s="249"/>
      <c r="D12" s="249"/>
      <c r="E12" s="249"/>
      <c r="F12" s="250"/>
      <c r="G12" s="14"/>
      <c r="H12" s="14"/>
      <c r="I12" s="14"/>
      <c r="J12" s="11"/>
      <c r="K12" s="14"/>
      <c r="L12" s="14"/>
      <c r="M12" s="15"/>
      <c r="N12" s="10"/>
    </row>
    <row r="13" spans="1:14" x14ac:dyDescent="0.25">
      <c r="A13" s="12"/>
      <c r="B13" s="24"/>
      <c r="C13" s="25"/>
      <c r="D13" s="26"/>
      <c r="E13" s="13"/>
      <c r="F13" s="30"/>
      <c r="G13" s="14"/>
      <c r="H13" s="14"/>
      <c r="I13" s="14"/>
      <c r="J13" s="11"/>
      <c r="K13" s="14"/>
      <c r="L13" s="14"/>
      <c r="M13" s="15"/>
      <c r="N13" s="10"/>
    </row>
    <row r="14" spans="1:14" x14ac:dyDescent="0.25">
      <c r="A14" s="62" t="s">
        <v>16</v>
      </c>
      <c r="B14" s="63"/>
      <c r="C14" s="63"/>
      <c r="D14" s="64"/>
      <c r="E14" s="64"/>
      <c r="F14" s="105"/>
      <c r="G14" s="60"/>
      <c r="H14" s="60"/>
      <c r="I14" s="60"/>
      <c r="J14" s="61"/>
      <c r="K14" s="60"/>
      <c r="L14" s="60"/>
      <c r="M14" s="61"/>
      <c r="N14" s="60"/>
    </row>
    <row r="15" spans="1:14" x14ac:dyDescent="0.25">
      <c r="A15" s="62" t="s">
        <v>46</v>
      </c>
      <c r="B15" s="63"/>
      <c r="C15" s="63"/>
      <c r="D15" s="64"/>
      <c r="E15" s="64"/>
      <c r="F15" s="105"/>
      <c r="G15" s="60"/>
      <c r="H15" s="60"/>
      <c r="I15" s="60"/>
      <c r="J15" s="61"/>
      <c r="K15" s="60"/>
      <c r="L15" s="60"/>
      <c r="M15" s="61"/>
      <c r="N15" s="60"/>
    </row>
    <row r="16" spans="1:14" x14ac:dyDescent="0.25">
      <c r="A16" s="117" t="s">
        <v>76</v>
      </c>
      <c r="B16" s="118"/>
      <c r="C16" s="118"/>
      <c r="D16" s="64"/>
      <c r="E16" s="64"/>
      <c r="F16" s="105"/>
      <c r="G16" s="60"/>
      <c r="H16" s="60"/>
      <c r="I16" s="60"/>
      <c r="J16" s="61"/>
      <c r="K16" s="60"/>
      <c r="L16" s="60"/>
      <c r="M16" s="61"/>
      <c r="N16" s="60"/>
    </row>
    <row r="17" spans="1:14" x14ac:dyDescent="0.25">
      <c r="A17" s="62"/>
      <c r="B17" s="63"/>
      <c r="C17" s="63"/>
      <c r="D17" s="64"/>
      <c r="E17" s="64"/>
      <c r="F17" s="105"/>
      <c r="G17" s="60"/>
      <c r="H17" s="60"/>
      <c r="I17" s="60"/>
      <c r="J17" s="61"/>
      <c r="K17" s="60"/>
      <c r="L17" s="60"/>
      <c r="M17" s="61"/>
      <c r="N17" s="60"/>
    </row>
    <row r="18" spans="1:14" x14ac:dyDescent="0.25">
      <c r="A18" s="78" t="s">
        <v>29</v>
      </c>
      <c r="B18" s="93"/>
      <c r="C18" s="106"/>
      <c r="D18" s="107"/>
      <c r="E18" s="107"/>
      <c r="F18" s="105"/>
      <c r="G18" s="108"/>
      <c r="H18" s="108"/>
      <c r="I18" s="108"/>
      <c r="J18" s="109"/>
      <c r="K18" s="108"/>
      <c r="L18" s="108"/>
      <c r="M18" s="109"/>
      <c r="N18" s="108"/>
    </row>
    <row r="19" spans="1:14" x14ac:dyDescent="0.25">
      <c r="A19" s="195"/>
      <c r="B19" s="76"/>
      <c r="C19" s="76"/>
      <c r="D19" s="76"/>
      <c r="E19" s="104"/>
      <c r="F19" s="110"/>
      <c r="G19" s="60"/>
      <c r="H19" s="60"/>
      <c r="I19" s="60"/>
      <c r="J19" s="61"/>
      <c r="K19" s="60"/>
      <c r="L19" s="60"/>
      <c r="M19" s="61"/>
      <c r="N19" s="60"/>
    </row>
    <row r="20" spans="1:14" x14ac:dyDescent="0.25">
      <c r="A20" s="220" t="s">
        <v>18</v>
      </c>
      <c r="B20" s="220"/>
      <c r="C20" s="195"/>
      <c r="D20" s="60"/>
      <c r="E20" s="60"/>
      <c r="F20" s="108"/>
      <c r="G20" s="60"/>
      <c r="H20" s="60"/>
      <c r="I20" s="60"/>
      <c r="J20" s="195"/>
      <c r="K20" s="67" t="s">
        <v>19</v>
      </c>
      <c r="L20" s="67"/>
      <c r="M20" s="67"/>
      <c r="N20" s="60"/>
    </row>
    <row r="21" spans="1:14" ht="21" customHeight="1" x14ac:dyDescent="0.25">
      <c r="A21" s="221" t="s">
        <v>20</v>
      </c>
      <c r="B21" s="222"/>
      <c r="C21" s="196"/>
      <c r="D21" s="68"/>
      <c r="E21" s="69"/>
      <c r="F21" s="111"/>
      <c r="G21" s="70"/>
      <c r="H21" s="112"/>
      <c r="I21" s="112"/>
      <c r="J21" s="98"/>
      <c r="K21" s="104" t="s">
        <v>21</v>
      </c>
      <c r="L21" s="104"/>
      <c r="M21" s="104"/>
      <c r="N21" s="60"/>
    </row>
    <row r="22" spans="1:14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1:14" x14ac:dyDescent="0.2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</row>
  </sheetData>
  <mergeCells count="10">
    <mergeCell ref="A20:B20"/>
    <mergeCell ref="A21:B21"/>
    <mergeCell ref="A2:B2"/>
    <mergeCell ref="A3:B3"/>
    <mergeCell ref="A4:B4"/>
    <mergeCell ref="A6:M6"/>
    <mergeCell ref="A7:J7"/>
    <mergeCell ref="A11:J11"/>
    <mergeCell ref="L11:M11"/>
    <mergeCell ref="B12:F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opLeftCell="A13" workbookViewId="0">
      <selection activeCell="E37" sqref="E37"/>
    </sheetView>
  </sheetViews>
  <sheetFormatPr defaultRowHeight="15" x14ac:dyDescent="0.25"/>
  <cols>
    <col min="1" max="1" width="3.7109375" customWidth="1"/>
    <col min="2" max="2" width="16.28515625" customWidth="1"/>
    <col min="3" max="3" width="10.42578125" customWidth="1"/>
    <col min="5" max="5" width="5.5703125" customWidth="1"/>
    <col min="9" max="9" width="8.42578125" customWidth="1"/>
    <col min="11" max="11" width="10" customWidth="1"/>
    <col min="14" max="14" width="10.42578125" customWidth="1"/>
  </cols>
  <sheetData>
    <row r="1" spans="1:19" ht="15.75" thickBot="1" x14ac:dyDescent="0.3">
      <c r="A1" s="27" t="s">
        <v>22</v>
      </c>
      <c r="B1" s="10"/>
      <c r="C1" s="10"/>
      <c r="D1" s="10"/>
      <c r="E1" s="28"/>
      <c r="F1" s="18"/>
      <c r="G1" s="10"/>
      <c r="H1" s="10"/>
      <c r="I1" s="28" t="s">
        <v>23</v>
      </c>
      <c r="J1" s="19"/>
      <c r="K1" s="10"/>
      <c r="L1" s="10"/>
      <c r="M1" s="10"/>
      <c r="N1" s="265" t="s">
        <v>77</v>
      </c>
    </row>
    <row r="2" spans="1:19" x14ac:dyDescent="0.25">
      <c r="A2" s="200" t="s">
        <v>24</v>
      </c>
      <c r="B2" s="201"/>
      <c r="C2" s="143"/>
      <c r="D2" s="10"/>
      <c r="E2" s="10"/>
      <c r="F2" s="18"/>
      <c r="G2" s="10"/>
      <c r="H2" s="10"/>
      <c r="I2" s="10" t="s">
        <v>25</v>
      </c>
      <c r="J2" s="19"/>
      <c r="K2" s="10"/>
      <c r="L2" s="10"/>
      <c r="M2" s="10"/>
      <c r="N2" s="10"/>
    </row>
    <row r="3" spans="1:19" x14ac:dyDescent="0.25">
      <c r="A3" s="200" t="s">
        <v>24</v>
      </c>
      <c r="B3" s="201"/>
      <c r="C3" s="143"/>
      <c r="D3" s="10"/>
      <c r="E3" s="10"/>
      <c r="F3" s="18"/>
      <c r="G3" s="10"/>
      <c r="H3" s="10"/>
      <c r="I3" s="10" t="s">
        <v>26</v>
      </c>
      <c r="J3" s="19"/>
      <c r="K3" s="10"/>
      <c r="L3" s="10"/>
      <c r="M3" s="10"/>
      <c r="N3" s="10"/>
    </row>
    <row r="4" spans="1:19" x14ac:dyDescent="0.25">
      <c r="A4" s="200" t="s">
        <v>24</v>
      </c>
      <c r="B4" s="201"/>
      <c r="C4" s="143"/>
      <c r="D4" s="10"/>
      <c r="E4" s="10"/>
      <c r="F4" s="18"/>
      <c r="G4" s="10"/>
      <c r="H4" s="10"/>
      <c r="I4" s="10" t="s">
        <v>27</v>
      </c>
      <c r="J4" s="19"/>
      <c r="K4" s="10"/>
      <c r="L4" s="10"/>
      <c r="M4" s="10"/>
      <c r="N4" s="10"/>
    </row>
    <row r="5" spans="1:19" ht="13.5" customHeight="1" x14ac:dyDescent="0.25">
      <c r="A5" s="142"/>
      <c r="B5" s="143"/>
      <c r="C5" s="143"/>
      <c r="D5" s="10"/>
      <c r="E5" s="10"/>
      <c r="F5" s="18"/>
      <c r="G5" s="10"/>
      <c r="H5" s="10"/>
      <c r="I5" s="10"/>
      <c r="J5" s="19"/>
      <c r="K5" s="10"/>
      <c r="L5" s="10"/>
      <c r="M5" s="10"/>
      <c r="N5" s="10"/>
    </row>
    <row r="6" spans="1:19" ht="15.75" x14ac:dyDescent="0.25">
      <c r="A6" s="204" t="s">
        <v>66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10"/>
    </row>
    <row r="7" spans="1:19" ht="11.25" customHeight="1" x14ac:dyDescent="0.25">
      <c r="A7" s="206"/>
      <c r="B7" s="200"/>
      <c r="C7" s="200"/>
      <c r="D7" s="200"/>
      <c r="E7" s="200"/>
      <c r="F7" s="200"/>
      <c r="G7" s="200"/>
      <c r="H7" s="200"/>
      <c r="I7" s="200"/>
      <c r="J7" s="200"/>
      <c r="K7" s="22"/>
      <c r="L7" s="22"/>
      <c r="M7" s="10"/>
      <c r="N7" s="10"/>
    </row>
    <row r="8" spans="1:19" ht="45" x14ac:dyDescent="0.25">
      <c r="A8" s="101" t="s">
        <v>0</v>
      </c>
      <c r="B8" s="101" t="s">
        <v>1</v>
      </c>
      <c r="C8" s="102" t="s">
        <v>35</v>
      </c>
      <c r="D8" s="103" t="s">
        <v>2</v>
      </c>
      <c r="E8" s="103" t="s">
        <v>36</v>
      </c>
      <c r="F8" s="128" t="s">
        <v>38</v>
      </c>
      <c r="G8" s="189" t="s">
        <v>4</v>
      </c>
      <c r="H8" s="129" t="s">
        <v>5</v>
      </c>
      <c r="I8" s="189" t="s">
        <v>71</v>
      </c>
      <c r="J8" s="129" t="s">
        <v>6</v>
      </c>
      <c r="K8" s="129" t="s">
        <v>7</v>
      </c>
      <c r="L8" s="189" t="s">
        <v>72</v>
      </c>
      <c r="M8" s="129" t="s">
        <v>8</v>
      </c>
      <c r="N8" s="129" t="s">
        <v>9</v>
      </c>
    </row>
    <row r="9" spans="1:19" x14ac:dyDescent="0.25">
      <c r="A9" s="101"/>
      <c r="B9" s="101"/>
      <c r="C9" s="103"/>
      <c r="D9" s="103"/>
      <c r="E9" s="103"/>
      <c r="F9" s="152">
        <v>1</v>
      </c>
      <c r="G9" s="153">
        <v>2</v>
      </c>
      <c r="H9" s="153" t="s">
        <v>10</v>
      </c>
      <c r="I9" s="153">
        <v>4</v>
      </c>
      <c r="J9" s="153" t="s">
        <v>69</v>
      </c>
      <c r="K9" s="153" t="s">
        <v>11</v>
      </c>
      <c r="L9" s="153">
        <v>7</v>
      </c>
      <c r="M9" s="153" t="s">
        <v>70</v>
      </c>
      <c r="N9" s="153" t="s">
        <v>12</v>
      </c>
    </row>
    <row r="10" spans="1:19" ht="145.5" customHeight="1" x14ac:dyDescent="0.25">
      <c r="A10" s="31">
        <v>1</v>
      </c>
      <c r="B10" s="179" t="s">
        <v>50</v>
      </c>
      <c r="C10" s="146"/>
      <c r="D10" s="146"/>
      <c r="E10" s="123" t="s">
        <v>13</v>
      </c>
      <c r="F10" s="147">
        <v>30</v>
      </c>
      <c r="G10" s="184"/>
      <c r="H10" s="188">
        <f>F10*G10</f>
        <v>0</v>
      </c>
      <c r="I10" s="186"/>
      <c r="J10" s="188">
        <f>H10*I10</f>
        <v>0</v>
      </c>
      <c r="K10" s="188">
        <f>H10-J10</f>
        <v>0</v>
      </c>
      <c r="L10" s="186"/>
      <c r="M10" s="188">
        <f>K10*L10</f>
        <v>0</v>
      </c>
      <c r="N10" s="149">
        <f>K10+M10</f>
        <v>0</v>
      </c>
    </row>
    <row r="11" spans="1:19" ht="141" customHeight="1" x14ac:dyDescent="0.25">
      <c r="A11" s="31">
        <v>2</v>
      </c>
      <c r="B11" s="179" t="s">
        <v>51</v>
      </c>
      <c r="C11" s="146"/>
      <c r="D11" s="146"/>
      <c r="E11" s="123" t="s">
        <v>13</v>
      </c>
      <c r="F11" s="147">
        <v>270</v>
      </c>
      <c r="G11" s="184"/>
      <c r="H11" s="188">
        <f>F11*G11</f>
        <v>0</v>
      </c>
      <c r="I11" s="186"/>
      <c r="J11" s="188">
        <f>H11*I11</f>
        <v>0</v>
      </c>
      <c r="K11" s="188">
        <f>H11-J11</f>
        <v>0</v>
      </c>
      <c r="L11" s="186"/>
      <c r="M11" s="188">
        <f>K11*L11</f>
        <v>0</v>
      </c>
      <c r="N11" s="149">
        <f>K11+M11</f>
        <v>0</v>
      </c>
    </row>
    <row r="12" spans="1:19" ht="147" thickBot="1" x14ac:dyDescent="0.3">
      <c r="A12" s="31">
        <v>3</v>
      </c>
      <c r="B12" s="179" t="s">
        <v>52</v>
      </c>
      <c r="C12" s="146"/>
      <c r="D12" s="146"/>
      <c r="E12" s="123" t="s">
        <v>13</v>
      </c>
      <c r="F12" s="147">
        <v>400</v>
      </c>
      <c r="G12" s="184"/>
      <c r="H12" s="188">
        <f>F12*G12</f>
        <v>0</v>
      </c>
      <c r="I12" s="186"/>
      <c r="J12" s="188">
        <f>H12*I12</f>
        <v>0</v>
      </c>
      <c r="K12" s="188">
        <f>H12-J12</f>
        <v>0</v>
      </c>
      <c r="L12" s="186"/>
      <c r="M12" s="188">
        <f>K12*L12</f>
        <v>0</v>
      </c>
      <c r="N12" s="149">
        <f>K12+M12</f>
        <v>0</v>
      </c>
    </row>
    <row r="13" spans="1:19" ht="20.25" customHeight="1" thickBot="1" x14ac:dyDescent="0.3">
      <c r="A13" s="243" t="s">
        <v>14</v>
      </c>
      <c r="B13" s="244"/>
      <c r="C13" s="244"/>
      <c r="D13" s="244"/>
      <c r="E13" s="244"/>
      <c r="F13" s="244"/>
      <c r="G13" s="245"/>
      <c r="H13" s="245"/>
      <c r="I13" s="245"/>
      <c r="J13" s="246"/>
      <c r="K13" s="158">
        <f>SUM(K10:K12)</f>
        <v>0</v>
      </c>
      <c r="L13" s="247"/>
      <c r="M13" s="246"/>
      <c r="N13" s="158">
        <f>SUM(N10:N12)</f>
        <v>0</v>
      </c>
    </row>
    <row r="14" spans="1:19" ht="15.75" thickBot="1" x14ac:dyDescent="0.3">
      <c r="A14" s="12"/>
      <c r="B14" s="248" t="s">
        <v>54</v>
      </c>
      <c r="C14" s="249"/>
      <c r="D14" s="249"/>
      <c r="E14" s="249"/>
      <c r="F14" s="250"/>
      <c r="G14" s="14"/>
      <c r="H14" s="14"/>
      <c r="I14" s="14"/>
      <c r="J14" s="11"/>
      <c r="K14" s="14"/>
      <c r="L14" s="14"/>
      <c r="M14" s="15"/>
      <c r="N14" s="10"/>
    </row>
    <row r="15" spans="1:19" x14ac:dyDescent="0.25">
      <c r="A15" s="12"/>
      <c r="B15" s="161"/>
      <c r="C15" s="161"/>
      <c r="D15" s="161"/>
      <c r="E15" s="161"/>
      <c r="F15" s="161"/>
      <c r="G15" s="14"/>
      <c r="H15" s="14"/>
      <c r="I15" s="14"/>
      <c r="J15" s="11"/>
      <c r="K15" s="14"/>
      <c r="L15" s="14"/>
      <c r="M15" s="15"/>
      <c r="N15" s="10"/>
    </row>
    <row r="16" spans="1:19" x14ac:dyDescent="0.25">
      <c r="A16" s="168" t="s">
        <v>53</v>
      </c>
      <c r="B16" s="162"/>
      <c r="C16" s="162"/>
      <c r="D16" s="162"/>
      <c r="E16" s="162"/>
      <c r="F16" s="162"/>
      <c r="G16" s="162"/>
      <c r="H16" s="162"/>
      <c r="I16" s="162"/>
      <c r="J16" s="163"/>
      <c r="K16" s="164"/>
      <c r="L16" s="164"/>
      <c r="M16" s="165"/>
      <c r="N16" s="166"/>
      <c r="O16" s="167"/>
      <c r="P16" s="167"/>
      <c r="Q16" s="167"/>
      <c r="R16" s="167"/>
      <c r="S16" s="167"/>
    </row>
    <row r="17" spans="1:14" x14ac:dyDescent="0.25">
      <c r="A17" s="62" t="s">
        <v>16</v>
      </c>
      <c r="B17" s="63"/>
      <c r="C17" s="63"/>
      <c r="D17" s="64"/>
      <c r="E17" s="64"/>
      <c r="F17" s="105"/>
      <c r="G17" s="60"/>
      <c r="H17" s="60"/>
      <c r="I17" s="60"/>
      <c r="J17" s="61"/>
      <c r="K17" s="60"/>
      <c r="L17" s="60"/>
      <c r="M17" s="61"/>
      <c r="N17" s="60"/>
    </row>
    <row r="18" spans="1:14" x14ac:dyDescent="0.25">
      <c r="A18" s="62" t="s">
        <v>46</v>
      </c>
      <c r="B18" s="63"/>
      <c r="C18" s="63"/>
      <c r="D18" s="64"/>
      <c r="E18" s="64"/>
      <c r="F18" s="105"/>
      <c r="G18" s="60"/>
      <c r="H18" s="60"/>
      <c r="I18" s="60"/>
      <c r="J18" s="61"/>
      <c r="K18" s="60"/>
      <c r="L18" s="60"/>
      <c r="M18" s="61"/>
      <c r="N18" s="60"/>
    </row>
    <row r="19" spans="1:14" x14ac:dyDescent="0.25">
      <c r="A19" s="117" t="s">
        <v>76</v>
      </c>
      <c r="B19" s="118"/>
      <c r="C19" s="118"/>
      <c r="D19" s="64"/>
      <c r="E19" s="64"/>
      <c r="F19" s="105"/>
      <c r="G19" s="60"/>
      <c r="H19" s="60"/>
      <c r="I19" s="60"/>
      <c r="J19" s="61"/>
      <c r="K19" s="60"/>
      <c r="L19" s="60"/>
      <c r="M19" s="61"/>
      <c r="N19" s="60"/>
    </row>
    <row r="20" spans="1:14" x14ac:dyDescent="0.25">
      <c r="A20" s="62"/>
      <c r="B20" s="63"/>
      <c r="C20" s="63"/>
      <c r="D20" s="64"/>
      <c r="E20" s="64"/>
      <c r="F20" s="105"/>
      <c r="G20" s="60"/>
      <c r="H20" s="60"/>
      <c r="I20" s="60"/>
      <c r="J20" s="61"/>
      <c r="K20" s="60"/>
      <c r="L20" s="60"/>
      <c r="M20" s="61"/>
      <c r="N20" s="60"/>
    </row>
    <row r="21" spans="1:14" x14ac:dyDescent="0.25">
      <c r="A21" s="78" t="s">
        <v>29</v>
      </c>
      <c r="B21" s="93"/>
      <c r="C21" s="106"/>
      <c r="D21" s="107"/>
      <c r="E21" s="107"/>
      <c r="F21" s="105"/>
      <c r="G21" s="108"/>
      <c r="H21" s="108"/>
      <c r="I21" s="108"/>
      <c r="J21" s="109"/>
      <c r="K21" s="108"/>
      <c r="L21" s="108"/>
      <c r="M21" s="109"/>
      <c r="N21" s="108"/>
    </row>
    <row r="22" spans="1:14" x14ac:dyDescent="0.25">
      <c r="A22" s="144"/>
      <c r="B22" s="76"/>
      <c r="C22" s="76"/>
      <c r="D22" s="76"/>
      <c r="E22" s="104"/>
      <c r="F22" s="110"/>
      <c r="G22" s="60"/>
      <c r="H22" s="60"/>
      <c r="I22" s="60"/>
      <c r="J22" s="61"/>
      <c r="K22" s="60"/>
      <c r="L22" s="60"/>
      <c r="M22" s="61"/>
      <c r="N22" s="60"/>
    </row>
    <row r="23" spans="1:14" x14ac:dyDescent="0.25">
      <c r="A23" s="220" t="s">
        <v>18</v>
      </c>
      <c r="B23" s="220"/>
      <c r="C23" s="144"/>
      <c r="D23" s="60"/>
      <c r="E23" s="60"/>
      <c r="F23" s="108"/>
      <c r="G23" s="60"/>
      <c r="H23" s="60"/>
      <c r="I23" s="60"/>
      <c r="J23" s="144"/>
      <c r="K23" s="67" t="s">
        <v>19</v>
      </c>
      <c r="L23" s="67"/>
      <c r="M23" s="67"/>
      <c r="N23" s="60"/>
    </row>
    <row r="24" spans="1:14" ht="21" customHeight="1" x14ac:dyDescent="0.25">
      <c r="A24" s="221" t="s">
        <v>20</v>
      </c>
      <c r="B24" s="222"/>
      <c r="C24" s="145"/>
      <c r="D24" s="68"/>
      <c r="E24" s="69"/>
      <c r="F24" s="111"/>
      <c r="G24" s="70"/>
      <c r="H24" s="112"/>
      <c r="I24" s="112"/>
      <c r="J24" s="98"/>
      <c r="K24" s="104" t="s">
        <v>21</v>
      </c>
      <c r="L24" s="104"/>
      <c r="M24" s="104"/>
      <c r="N24" s="60"/>
    </row>
    <row r="25" spans="1:14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spans="1:14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</sheetData>
  <mergeCells count="10">
    <mergeCell ref="A23:B23"/>
    <mergeCell ref="A24:B24"/>
    <mergeCell ref="A2:B2"/>
    <mergeCell ref="A3:B3"/>
    <mergeCell ref="A4:B4"/>
    <mergeCell ref="A6:M6"/>
    <mergeCell ref="A7:J7"/>
    <mergeCell ref="A13:J13"/>
    <mergeCell ref="L13:M13"/>
    <mergeCell ref="B14:F1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activeCell="L23" sqref="L23"/>
    </sheetView>
  </sheetViews>
  <sheetFormatPr defaultRowHeight="15" x14ac:dyDescent="0.25"/>
  <cols>
    <col min="1" max="1" width="3.7109375" customWidth="1"/>
    <col min="2" max="2" width="16.28515625" customWidth="1"/>
    <col min="3" max="3" width="10.42578125" customWidth="1"/>
    <col min="5" max="5" width="5.5703125" customWidth="1"/>
    <col min="9" max="9" width="8.42578125" customWidth="1"/>
    <col min="11" max="11" width="10" customWidth="1"/>
    <col min="14" max="14" width="10.42578125" customWidth="1"/>
  </cols>
  <sheetData>
    <row r="1" spans="1:14" ht="15.75" thickBot="1" x14ac:dyDescent="0.3">
      <c r="A1" s="27" t="s">
        <v>22</v>
      </c>
      <c r="B1" s="10"/>
      <c r="C1" s="10"/>
      <c r="D1" s="10"/>
      <c r="E1" s="28"/>
      <c r="F1" s="18"/>
      <c r="G1" s="10"/>
      <c r="H1" s="10"/>
      <c r="I1" s="28" t="s">
        <v>23</v>
      </c>
      <c r="J1" s="19"/>
      <c r="K1" s="10"/>
      <c r="L1" s="10"/>
      <c r="M1" s="10"/>
      <c r="N1" s="29" t="s">
        <v>77</v>
      </c>
    </row>
    <row r="2" spans="1:14" x14ac:dyDescent="0.25">
      <c r="A2" s="200" t="s">
        <v>24</v>
      </c>
      <c r="B2" s="201"/>
      <c r="C2" s="143"/>
      <c r="D2" s="10"/>
      <c r="E2" s="10"/>
      <c r="F2" s="18"/>
      <c r="G2" s="10"/>
      <c r="H2" s="10"/>
      <c r="I2" s="10" t="s">
        <v>25</v>
      </c>
      <c r="J2" s="19"/>
      <c r="K2" s="10"/>
      <c r="L2" s="10"/>
      <c r="M2" s="10"/>
      <c r="N2" s="10"/>
    </row>
    <row r="3" spans="1:14" x14ac:dyDescent="0.25">
      <c r="A3" s="200" t="s">
        <v>24</v>
      </c>
      <c r="B3" s="201"/>
      <c r="C3" s="143"/>
      <c r="D3" s="10"/>
      <c r="E3" s="10"/>
      <c r="F3" s="18"/>
      <c r="G3" s="10"/>
      <c r="H3" s="10"/>
      <c r="I3" s="10" t="s">
        <v>26</v>
      </c>
      <c r="J3" s="19"/>
      <c r="K3" s="10"/>
      <c r="L3" s="10"/>
      <c r="M3" s="10"/>
      <c r="N3" s="10"/>
    </row>
    <row r="4" spans="1:14" x14ac:dyDescent="0.25">
      <c r="A4" s="200" t="s">
        <v>24</v>
      </c>
      <c r="B4" s="201"/>
      <c r="C4" s="143"/>
      <c r="D4" s="10"/>
      <c r="E4" s="10"/>
      <c r="F4" s="18"/>
      <c r="G4" s="10"/>
      <c r="H4" s="10"/>
      <c r="I4" s="10" t="s">
        <v>27</v>
      </c>
      <c r="J4" s="19"/>
      <c r="K4" s="10"/>
      <c r="L4" s="10"/>
      <c r="M4" s="10"/>
      <c r="N4" s="10"/>
    </row>
    <row r="5" spans="1:14" x14ac:dyDescent="0.25">
      <c r="A5" s="142"/>
      <c r="B5" s="143"/>
      <c r="C5" s="143"/>
      <c r="D5" s="10"/>
      <c r="E5" s="10"/>
      <c r="F5" s="18"/>
      <c r="G5" s="10"/>
      <c r="H5" s="10"/>
      <c r="I5" s="10"/>
      <c r="J5" s="19"/>
      <c r="K5" s="10"/>
      <c r="L5" s="10"/>
      <c r="M5" s="10"/>
      <c r="N5" s="10"/>
    </row>
    <row r="6" spans="1:14" ht="15.75" x14ac:dyDescent="0.25">
      <c r="A6" s="204" t="s">
        <v>67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10"/>
    </row>
    <row r="7" spans="1:14" ht="15.75" x14ac:dyDescent="0.25">
      <c r="A7" s="206"/>
      <c r="B7" s="200"/>
      <c r="C7" s="200"/>
      <c r="D7" s="200"/>
      <c r="E7" s="200"/>
      <c r="F7" s="200"/>
      <c r="G7" s="200"/>
      <c r="H7" s="200"/>
      <c r="I7" s="200"/>
      <c r="J7" s="200"/>
      <c r="K7" s="22"/>
      <c r="L7" s="22"/>
      <c r="M7" s="10"/>
      <c r="N7" s="10"/>
    </row>
    <row r="8" spans="1:14" ht="45" x14ac:dyDescent="0.25">
      <c r="A8" s="101" t="s">
        <v>0</v>
      </c>
      <c r="B8" s="101" t="s">
        <v>1</v>
      </c>
      <c r="C8" s="102" t="s">
        <v>35</v>
      </c>
      <c r="D8" s="103" t="s">
        <v>2</v>
      </c>
      <c r="E8" s="103" t="s">
        <v>36</v>
      </c>
      <c r="F8" s="128" t="s">
        <v>38</v>
      </c>
      <c r="G8" s="189" t="s">
        <v>4</v>
      </c>
      <c r="H8" s="129" t="s">
        <v>5</v>
      </c>
      <c r="I8" s="189" t="s">
        <v>71</v>
      </c>
      <c r="J8" s="129" t="s">
        <v>6</v>
      </c>
      <c r="K8" s="129" t="s">
        <v>7</v>
      </c>
      <c r="L8" s="189" t="s">
        <v>72</v>
      </c>
      <c r="M8" s="129" t="s">
        <v>8</v>
      </c>
      <c r="N8" s="129" t="s">
        <v>9</v>
      </c>
    </row>
    <row r="9" spans="1:14" x14ac:dyDescent="0.25">
      <c r="A9" s="101"/>
      <c r="B9" s="101"/>
      <c r="C9" s="103"/>
      <c r="D9" s="103"/>
      <c r="E9" s="103"/>
      <c r="F9" s="152">
        <v>1</v>
      </c>
      <c r="G9" s="153">
        <v>2</v>
      </c>
      <c r="H9" s="153" t="s">
        <v>10</v>
      </c>
      <c r="I9" s="153">
        <v>4</v>
      </c>
      <c r="J9" s="153" t="s">
        <v>69</v>
      </c>
      <c r="K9" s="153" t="s">
        <v>11</v>
      </c>
      <c r="L9" s="153">
        <v>7</v>
      </c>
      <c r="M9" s="153" t="s">
        <v>70</v>
      </c>
      <c r="N9" s="153" t="s">
        <v>12</v>
      </c>
    </row>
    <row r="10" spans="1:14" ht="88.5" customHeight="1" thickBot="1" x14ac:dyDescent="0.3">
      <c r="A10" s="31">
        <v>1</v>
      </c>
      <c r="B10" s="179" t="s">
        <v>45</v>
      </c>
      <c r="C10" s="146"/>
      <c r="D10" s="146"/>
      <c r="E10" s="123" t="s">
        <v>13</v>
      </c>
      <c r="F10" s="147">
        <v>600</v>
      </c>
      <c r="G10" s="184"/>
      <c r="H10" s="188">
        <f>F10*G10</f>
        <v>0</v>
      </c>
      <c r="I10" s="186"/>
      <c r="J10" s="188">
        <f>H10*I10</f>
        <v>0</v>
      </c>
      <c r="K10" s="188">
        <f>H10-J10</f>
        <v>0</v>
      </c>
      <c r="L10" s="186"/>
      <c r="M10" s="188">
        <f>K10*L10</f>
        <v>0</v>
      </c>
      <c r="N10" s="149">
        <f>K10+M10</f>
        <v>0</v>
      </c>
    </row>
    <row r="11" spans="1:14" ht="20.25" customHeight="1" thickBot="1" x14ac:dyDescent="0.3">
      <c r="A11" s="243" t="s">
        <v>14</v>
      </c>
      <c r="B11" s="244"/>
      <c r="C11" s="244"/>
      <c r="D11" s="244"/>
      <c r="E11" s="244"/>
      <c r="F11" s="244"/>
      <c r="G11" s="245"/>
      <c r="H11" s="245"/>
      <c r="I11" s="245"/>
      <c r="J11" s="246"/>
      <c r="K11" s="158">
        <f>K10</f>
        <v>0</v>
      </c>
      <c r="L11" s="247"/>
      <c r="M11" s="246"/>
      <c r="N11" s="158">
        <f>N10</f>
        <v>0</v>
      </c>
    </row>
    <row r="12" spans="1:14" ht="15.75" thickBot="1" x14ac:dyDescent="0.3">
      <c r="A12" s="12"/>
      <c r="B12" s="248" t="s">
        <v>48</v>
      </c>
      <c r="C12" s="249"/>
      <c r="D12" s="249"/>
      <c r="E12" s="249"/>
      <c r="F12" s="250"/>
      <c r="G12" s="14"/>
      <c r="H12" s="14"/>
      <c r="I12" s="14"/>
      <c r="J12" s="11"/>
      <c r="K12" s="14"/>
      <c r="L12" s="14"/>
      <c r="M12" s="15"/>
      <c r="N12" s="10"/>
    </row>
    <row r="13" spans="1:14" x14ac:dyDescent="0.25">
      <c r="A13" s="12"/>
      <c r="B13" s="24"/>
      <c r="C13" s="25"/>
      <c r="D13" s="26"/>
      <c r="E13" s="13"/>
      <c r="F13" s="30"/>
      <c r="G13" s="14"/>
      <c r="H13" s="14"/>
      <c r="I13" s="14"/>
      <c r="J13" s="11"/>
      <c r="K13" s="14"/>
      <c r="L13" s="14"/>
      <c r="M13" s="15"/>
      <c r="N13" s="10"/>
    </row>
    <row r="14" spans="1:14" x14ac:dyDescent="0.25">
      <c r="A14" s="62" t="s">
        <v>16</v>
      </c>
      <c r="B14" s="63"/>
      <c r="C14" s="63"/>
      <c r="D14" s="64"/>
      <c r="E14" s="64"/>
      <c r="F14" s="105"/>
      <c r="G14" s="60"/>
      <c r="H14" s="60"/>
      <c r="I14" s="60"/>
      <c r="J14" s="61"/>
      <c r="K14" s="60"/>
      <c r="L14" s="60"/>
      <c r="M14" s="61"/>
      <c r="N14" s="60"/>
    </row>
    <row r="15" spans="1:14" x14ac:dyDescent="0.25">
      <c r="A15" s="62" t="s">
        <v>46</v>
      </c>
      <c r="B15" s="63"/>
      <c r="C15" s="63"/>
      <c r="D15" s="64"/>
      <c r="E15" s="64"/>
      <c r="F15" s="105"/>
      <c r="G15" s="60"/>
      <c r="H15" s="60"/>
      <c r="I15" s="60"/>
      <c r="J15" s="61"/>
      <c r="K15" s="60"/>
      <c r="L15" s="60"/>
      <c r="M15" s="61"/>
      <c r="N15" s="60"/>
    </row>
    <row r="16" spans="1:14" x14ac:dyDescent="0.25">
      <c r="A16" s="117" t="s">
        <v>76</v>
      </c>
      <c r="B16" s="118"/>
      <c r="C16" s="118"/>
      <c r="D16" s="64"/>
      <c r="E16" s="64"/>
      <c r="F16" s="105"/>
      <c r="G16" s="60"/>
      <c r="H16" s="60"/>
      <c r="I16" s="60"/>
      <c r="J16" s="61"/>
      <c r="K16" s="60"/>
      <c r="L16" s="60"/>
      <c r="M16" s="61"/>
      <c r="N16" s="60"/>
    </row>
    <row r="17" spans="1:14" x14ac:dyDescent="0.25">
      <c r="A17" s="62"/>
      <c r="B17" s="63"/>
      <c r="C17" s="63"/>
      <c r="D17" s="64"/>
      <c r="E17" s="64"/>
      <c r="F17" s="105"/>
      <c r="G17" s="60"/>
      <c r="H17" s="60"/>
      <c r="I17" s="60"/>
      <c r="J17" s="61"/>
      <c r="K17" s="60"/>
      <c r="L17" s="60"/>
      <c r="M17" s="61"/>
      <c r="N17" s="60"/>
    </row>
    <row r="18" spans="1:14" x14ac:dyDescent="0.25">
      <c r="A18" s="78" t="s">
        <v>29</v>
      </c>
      <c r="B18" s="93"/>
      <c r="C18" s="106"/>
      <c r="D18" s="107"/>
      <c r="E18" s="107"/>
      <c r="F18" s="105"/>
      <c r="G18" s="108"/>
      <c r="H18" s="108"/>
      <c r="I18" s="108"/>
      <c r="J18" s="109"/>
      <c r="K18" s="108"/>
      <c r="L18" s="108"/>
      <c r="M18" s="109"/>
      <c r="N18" s="108"/>
    </row>
    <row r="19" spans="1:14" x14ac:dyDescent="0.25">
      <c r="A19" s="195"/>
      <c r="B19" s="76"/>
      <c r="C19" s="76"/>
      <c r="D19" s="76"/>
      <c r="E19" s="104"/>
      <c r="F19" s="110"/>
      <c r="G19" s="60"/>
      <c r="H19" s="60"/>
      <c r="I19" s="60"/>
      <c r="J19" s="61"/>
      <c r="K19" s="60"/>
      <c r="L19" s="60"/>
      <c r="M19" s="61"/>
      <c r="N19" s="60"/>
    </row>
    <row r="20" spans="1:14" x14ac:dyDescent="0.25">
      <c r="A20" s="220" t="s">
        <v>18</v>
      </c>
      <c r="B20" s="220"/>
      <c r="C20" s="195"/>
      <c r="D20" s="60"/>
      <c r="E20" s="60"/>
      <c r="F20" s="108"/>
      <c r="G20" s="60"/>
      <c r="H20" s="60"/>
      <c r="I20" s="60"/>
      <c r="J20" s="195"/>
      <c r="K20" s="67" t="s">
        <v>19</v>
      </c>
      <c r="L20" s="67"/>
      <c r="M20" s="67"/>
      <c r="N20" s="60"/>
    </row>
    <row r="21" spans="1:14" ht="21" customHeight="1" x14ac:dyDescent="0.25">
      <c r="A21" s="221" t="s">
        <v>20</v>
      </c>
      <c r="B21" s="222"/>
      <c r="C21" s="196"/>
      <c r="D21" s="68"/>
      <c r="E21" s="69"/>
      <c r="F21" s="111"/>
      <c r="G21" s="70"/>
      <c r="H21" s="112"/>
      <c r="I21" s="112"/>
      <c r="J21" s="98"/>
      <c r="K21" s="104" t="s">
        <v>21</v>
      </c>
      <c r="L21" s="104"/>
      <c r="M21" s="104"/>
      <c r="N21" s="60"/>
    </row>
    <row r="22" spans="1:14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1:14" x14ac:dyDescent="0.2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</row>
  </sheetData>
  <mergeCells count="10">
    <mergeCell ref="A20:B20"/>
    <mergeCell ref="A21:B21"/>
    <mergeCell ref="A2:B2"/>
    <mergeCell ref="A3:B3"/>
    <mergeCell ref="A4:B4"/>
    <mergeCell ref="A6:M6"/>
    <mergeCell ref="A7:J7"/>
    <mergeCell ref="A11:J11"/>
    <mergeCell ref="L11:M11"/>
    <mergeCell ref="B12:F1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3"/>
  <sheetViews>
    <sheetView tabSelected="1" workbookViewId="0">
      <selection activeCell="T20" sqref="T20"/>
    </sheetView>
  </sheetViews>
  <sheetFormatPr defaultRowHeight="15" x14ac:dyDescent="0.25"/>
  <cols>
    <col min="1" max="1" width="4.28515625" customWidth="1"/>
    <col min="2" max="2" width="22.5703125" customWidth="1"/>
    <col min="3" max="3" width="9.140625" customWidth="1"/>
    <col min="5" max="5" width="6" customWidth="1"/>
    <col min="8" max="8" width="9.42578125" customWidth="1"/>
    <col min="9" max="9" width="7.42578125" customWidth="1"/>
    <col min="10" max="10" width="8.85546875" customWidth="1"/>
    <col min="11" max="11" width="8.7109375" customWidth="1"/>
    <col min="13" max="13" width="6.85546875" customWidth="1"/>
    <col min="14" max="14" width="10.28515625" customWidth="1"/>
  </cols>
  <sheetData>
    <row r="1" spans="1:14" ht="15.75" thickBot="1" x14ac:dyDescent="0.3">
      <c r="A1" s="27" t="s">
        <v>22</v>
      </c>
      <c r="B1" s="10"/>
      <c r="C1" s="10"/>
      <c r="D1" s="10"/>
      <c r="E1" s="28"/>
      <c r="F1" s="18"/>
      <c r="G1" s="10"/>
      <c r="H1" s="10"/>
      <c r="I1" s="28" t="s">
        <v>23</v>
      </c>
      <c r="J1" s="19"/>
      <c r="K1" s="10"/>
      <c r="L1" s="10"/>
      <c r="M1" s="140"/>
      <c r="N1" s="265" t="s">
        <v>77</v>
      </c>
    </row>
    <row r="2" spans="1:14" x14ac:dyDescent="0.25">
      <c r="A2" s="200" t="s">
        <v>24</v>
      </c>
      <c r="B2" s="201"/>
      <c r="C2" s="20"/>
      <c r="D2" s="10"/>
      <c r="E2" s="10"/>
      <c r="F2" s="18"/>
      <c r="G2" s="10"/>
      <c r="H2" s="10"/>
      <c r="I2" s="10" t="s">
        <v>25</v>
      </c>
      <c r="J2" s="19"/>
      <c r="K2" s="10"/>
      <c r="L2" s="10"/>
      <c r="M2" s="10"/>
      <c r="N2" s="10"/>
    </row>
    <row r="3" spans="1:14" x14ac:dyDescent="0.25">
      <c r="A3" s="200" t="s">
        <v>24</v>
      </c>
      <c r="B3" s="201"/>
      <c r="C3" s="20"/>
      <c r="D3" s="10"/>
      <c r="E3" s="10"/>
      <c r="F3" s="18"/>
      <c r="G3" s="10"/>
      <c r="H3" s="10"/>
      <c r="I3" s="10" t="s">
        <v>26</v>
      </c>
      <c r="J3" s="19"/>
      <c r="K3" s="10"/>
      <c r="L3" s="10"/>
      <c r="M3" s="10"/>
      <c r="N3" s="10"/>
    </row>
    <row r="4" spans="1:14" x14ac:dyDescent="0.25">
      <c r="A4" s="200" t="s">
        <v>24</v>
      </c>
      <c r="B4" s="201"/>
      <c r="C4" s="20"/>
      <c r="D4" s="10"/>
      <c r="E4" s="10"/>
      <c r="F4" s="18"/>
      <c r="G4" s="10"/>
      <c r="H4" s="10"/>
      <c r="I4" s="10" t="s">
        <v>27</v>
      </c>
      <c r="J4" s="19"/>
      <c r="K4" s="10"/>
      <c r="L4" s="10"/>
      <c r="M4" s="10"/>
      <c r="N4" s="10"/>
    </row>
    <row r="5" spans="1:14" x14ac:dyDescent="0.25">
      <c r="A5" s="21"/>
      <c r="B5" s="20"/>
      <c r="C5" s="20"/>
      <c r="D5" s="10"/>
      <c r="E5" s="10"/>
      <c r="F5" s="18"/>
      <c r="G5" s="10"/>
      <c r="H5" s="10"/>
      <c r="I5" s="10"/>
      <c r="J5" s="19"/>
      <c r="K5" s="10"/>
      <c r="L5" s="10"/>
      <c r="M5" s="10"/>
      <c r="N5" s="10"/>
    </row>
    <row r="6" spans="1:14" ht="15.75" x14ac:dyDescent="0.25">
      <c r="A6" s="204" t="s">
        <v>68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10"/>
    </row>
    <row r="7" spans="1:14" ht="15.75" x14ac:dyDescent="0.25">
      <c r="A7" s="206"/>
      <c r="B7" s="200"/>
      <c r="C7" s="200"/>
      <c r="D7" s="200"/>
      <c r="E7" s="200"/>
      <c r="F7" s="200"/>
      <c r="G7" s="200"/>
      <c r="H7" s="200"/>
      <c r="I7" s="200"/>
      <c r="J7" s="200"/>
      <c r="K7" s="22"/>
      <c r="L7" s="22"/>
      <c r="M7" s="10"/>
      <c r="N7" s="10"/>
    </row>
    <row r="8" spans="1:14" ht="49.5" customHeight="1" x14ac:dyDescent="0.25">
      <c r="A8" s="101" t="s">
        <v>30</v>
      </c>
      <c r="B8" s="101" t="s">
        <v>1</v>
      </c>
      <c r="C8" s="102" t="s">
        <v>35</v>
      </c>
      <c r="D8" s="103" t="s">
        <v>31</v>
      </c>
      <c r="E8" s="103" t="s">
        <v>37</v>
      </c>
      <c r="F8" s="128" t="s">
        <v>38</v>
      </c>
      <c r="G8" s="189" t="s">
        <v>4</v>
      </c>
      <c r="H8" s="129" t="s">
        <v>5</v>
      </c>
      <c r="I8" s="189" t="s">
        <v>71</v>
      </c>
      <c r="J8" s="129" t="s">
        <v>6</v>
      </c>
      <c r="K8" s="129" t="s">
        <v>7</v>
      </c>
      <c r="L8" s="189" t="s">
        <v>72</v>
      </c>
      <c r="M8" s="129" t="s">
        <v>8</v>
      </c>
      <c r="N8" s="129" t="s">
        <v>9</v>
      </c>
    </row>
    <row r="9" spans="1:14" x14ac:dyDescent="0.25">
      <c r="A9" s="159"/>
      <c r="B9" s="159" t="s">
        <v>32</v>
      </c>
      <c r="C9" s="160"/>
      <c r="D9" s="160"/>
      <c r="E9" s="160"/>
      <c r="F9" s="152">
        <v>1</v>
      </c>
      <c r="G9" s="153">
        <v>2</v>
      </c>
      <c r="H9" s="153" t="s">
        <v>10</v>
      </c>
      <c r="I9" s="153">
        <v>4</v>
      </c>
      <c r="J9" s="153" t="s">
        <v>69</v>
      </c>
      <c r="K9" s="153" t="s">
        <v>11</v>
      </c>
      <c r="L9" s="153">
        <v>7</v>
      </c>
      <c r="M9" s="153" t="s">
        <v>70</v>
      </c>
      <c r="N9" s="153" t="s">
        <v>12</v>
      </c>
    </row>
    <row r="10" spans="1:14" ht="94.5" customHeight="1" thickBot="1" x14ac:dyDescent="0.3">
      <c r="A10" s="53" t="s">
        <v>33</v>
      </c>
      <c r="B10" s="54" t="s">
        <v>75</v>
      </c>
      <c r="C10" s="148"/>
      <c r="D10" s="148"/>
      <c r="E10" s="120" t="s">
        <v>13</v>
      </c>
      <c r="F10" s="59">
        <v>500</v>
      </c>
      <c r="G10" s="184"/>
      <c r="H10" s="188">
        <f>F10*G10</f>
        <v>0</v>
      </c>
      <c r="I10" s="186"/>
      <c r="J10" s="188">
        <f>H10*I10</f>
        <v>0</v>
      </c>
      <c r="K10" s="188">
        <f>H10-J10</f>
        <v>0</v>
      </c>
      <c r="L10" s="186"/>
      <c r="M10" s="188">
        <f>K10*L10</f>
        <v>0</v>
      </c>
      <c r="N10" s="149">
        <f>K10+M10</f>
        <v>0</v>
      </c>
    </row>
    <row r="11" spans="1:14" ht="22.5" customHeight="1" thickBot="1" x14ac:dyDescent="0.3">
      <c r="A11" s="251" t="s">
        <v>34</v>
      </c>
      <c r="B11" s="252"/>
      <c r="C11" s="252"/>
      <c r="D11" s="252"/>
      <c r="E11" s="253"/>
      <c r="F11" s="253"/>
      <c r="G11" s="253"/>
      <c r="H11" s="253"/>
      <c r="I11" s="253"/>
      <c r="J11" s="253"/>
      <c r="K11" s="151">
        <f>K10</f>
        <v>0</v>
      </c>
      <c r="L11" s="191"/>
      <c r="M11" s="191"/>
      <c r="N11" s="151">
        <f>N10</f>
        <v>0</v>
      </c>
    </row>
    <row r="12" spans="1:14" ht="15.75" thickBot="1" x14ac:dyDescent="0.3">
      <c r="A12" s="139"/>
      <c r="B12" s="254" t="s">
        <v>59</v>
      </c>
      <c r="C12" s="255"/>
      <c r="D12" s="256"/>
      <c r="E12" s="134"/>
      <c r="F12" s="135"/>
      <c r="G12" s="136"/>
      <c r="H12" s="136"/>
      <c r="I12" s="136"/>
      <c r="J12" s="136"/>
      <c r="K12" s="137"/>
      <c r="L12" s="136"/>
      <c r="M12" s="136"/>
      <c r="N12" s="138"/>
    </row>
    <row r="13" spans="1:14" x14ac:dyDescent="0.25">
      <c r="A13" s="139"/>
      <c r="B13" s="139"/>
      <c r="C13" s="139"/>
      <c r="D13" s="139"/>
      <c r="E13" s="134"/>
      <c r="F13" s="135"/>
      <c r="G13" s="136"/>
      <c r="H13" s="136"/>
      <c r="I13" s="136"/>
      <c r="J13" s="136"/>
      <c r="K13" s="137"/>
      <c r="L13" s="136"/>
      <c r="M13" s="136"/>
      <c r="N13" s="138"/>
    </row>
    <row r="14" spans="1:14" x14ac:dyDescent="0.25">
      <c r="A14" s="117" t="s">
        <v>16</v>
      </c>
      <c r="B14" s="117"/>
      <c r="C14" s="113"/>
      <c r="D14" s="113"/>
      <c r="E14" s="113"/>
      <c r="F14" s="114"/>
      <c r="G14" s="115"/>
      <c r="H14" s="115"/>
      <c r="I14" s="115"/>
      <c r="J14" s="116"/>
      <c r="K14" s="115"/>
      <c r="L14" s="115"/>
      <c r="M14" s="116"/>
      <c r="N14" s="115"/>
    </row>
    <row r="15" spans="1:14" x14ac:dyDescent="0.25">
      <c r="A15" s="117" t="s">
        <v>46</v>
      </c>
      <c r="B15" s="118"/>
      <c r="C15" s="118"/>
      <c r="D15" s="118"/>
      <c r="E15" s="113"/>
      <c r="F15" s="114"/>
      <c r="G15" s="115"/>
      <c r="H15" s="115"/>
      <c r="I15" s="115"/>
      <c r="J15" s="116"/>
      <c r="K15" s="115"/>
      <c r="L15" s="115"/>
      <c r="M15" s="116"/>
      <c r="N15" s="115"/>
    </row>
    <row r="16" spans="1:14" x14ac:dyDescent="0.25">
      <c r="A16" s="117" t="s">
        <v>76</v>
      </c>
      <c r="B16" s="118"/>
      <c r="C16" s="118"/>
      <c r="D16" s="118"/>
      <c r="E16" s="113"/>
      <c r="F16" s="114"/>
      <c r="G16" s="115"/>
      <c r="H16" s="115"/>
      <c r="I16" s="115"/>
      <c r="J16" s="116"/>
      <c r="K16" s="115"/>
      <c r="L16" s="115"/>
      <c r="M16" s="116"/>
      <c r="N16" s="115"/>
    </row>
    <row r="17" spans="1:14" x14ac:dyDescent="0.25">
      <c r="A17" s="117"/>
      <c r="B17" s="118"/>
      <c r="C17" s="118"/>
      <c r="D17" s="118"/>
      <c r="E17" s="113"/>
      <c r="F17" s="114"/>
      <c r="G17" s="115"/>
      <c r="H17" s="115"/>
      <c r="I17" s="115"/>
      <c r="J17" s="116"/>
      <c r="K17" s="115"/>
      <c r="L17" s="115"/>
      <c r="M17" s="116"/>
      <c r="N17" s="115"/>
    </row>
    <row r="18" spans="1:14" x14ac:dyDescent="0.25">
      <c r="A18" s="78" t="s">
        <v>29</v>
      </c>
      <c r="B18" s="93"/>
      <c r="C18" s="106"/>
      <c r="D18" s="107"/>
      <c r="E18" s="107"/>
      <c r="F18" s="105"/>
      <c r="G18" s="108"/>
      <c r="H18" s="108"/>
      <c r="I18" s="108"/>
      <c r="J18" s="109"/>
      <c r="K18" s="108"/>
      <c r="L18" s="108"/>
      <c r="M18" s="109"/>
      <c r="N18" s="108"/>
    </row>
    <row r="19" spans="1:14" x14ac:dyDescent="0.25">
      <c r="A19" s="65"/>
      <c r="B19" s="76"/>
      <c r="C19" s="76"/>
      <c r="D19" s="76"/>
      <c r="E19" s="104"/>
      <c r="F19" s="110"/>
      <c r="G19" s="60"/>
      <c r="H19" s="60"/>
      <c r="I19" s="60"/>
      <c r="J19" s="61"/>
      <c r="K19" s="60"/>
      <c r="L19" s="60"/>
      <c r="M19" s="61"/>
      <c r="N19" s="60"/>
    </row>
    <row r="20" spans="1:14" x14ac:dyDescent="0.25">
      <c r="A20" s="220" t="s">
        <v>18</v>
      </c>
      <c r="B20" s="220"/>
      <c r="C20" s="65"/>
      <c r="D20" s="60"/>
      <c r="E20" s="60"/>
      <c r="F20" s="108"/>
      <c r="G20" s="60"/>
      <c r="H20" s="60"/>
      <c r="I20" s="60"/>
      <c r="J20" s="65"/>
      <c r="K20" s="67" t="s">
        <v>19</v>
      </c>
      <c r="L20" s="67"/>
      <c r="M20" s="67"/>
      <c r="N20" s="60"/>
    </row>
    <row r="21" spans="1:14" x14ac:dyDescent="0.25">
      <c r="A21" s="221" t="s">
        <v>20</v>
      </c>
      <c r="B21" s="222"/>
      <c r="C21" s="77"/>
      <c r="D21" s="68"/>
      <c r="E21" s="69"/>
      <c r="F21" s="111"/>
      <c r="G21" s="70"/>
      <c r="H21" s="112"/>
      <c r="I21" s="112"/>
      <c r="J21" s="98"/>
      <c r="K21" s="104" t="s">
        <v>21</v>
      </c>
      <c r="L21" s="104"/>
      <c r="M21" s="104"/>
      <c r="N21" s="60"/>
    </row>
    <row r="22" spans="1:14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1:14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</sheetData>
  <mergeCells count="9">
    <mergeCell ref="A20:B20"/>
    <mergeCell ref="A21:B21"/>
    <mergeCell ref="A2:B2"/>
    <mergeCell ref="A3:B3"/>
    <mergeCell ref="A4:B4"/>
    <mergeCell ref="A6:M6"/>
    <mergeCell ref="A11:J11"/>
    <mergeCell ref="A7:J7"/>
    <mergeCell ref="B12:D1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1</vt:i4>
      </vt:variant>
    </vt:vector>
  </HeadingPairs>
  <TitlesOfParts>
    <vt:vector size="9" baseType="lpstr">
      <vt:lpstr>Dopolnilna krmna mešanica E 1.1</vt:lpstr>
      <vt:lpstr>Dopolnilna krmna mešanica 1.2</vt:lpstr>
      <vt:lpstr>Dopolnilna krmna mešanica-B1.3</vt:lpstr>
      <vt:lpstr>Krmna žita 2</vt:lpstr>
      <vt:lpstr>Popolna krmna mešanica-nes. 3.1</vt:lpstr>
      <vt:lpstr>Pop. krm. meš. -jarkice 3.2</vt:lpstr>
      <vt:lpstr>Pop.krm.meš. pitovni pišč. 3.3</vt:lpstr>
      <vt:lpstr>Dop. krm. meš. konji 4</vt:lpstr>
      <vt:lpstr>'Pop. krm. meš. -jarkice 3.2'!Tiskanje_naslovov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racunovodstvo1</dc:creator>
  <cp:lastModifiedBy>racunovodstvo1</cp:lastModifiedBy>
  <cp:lastPrinted>2022-12-07T13:40:48Z</cp:lastPrinted>
  <dcterms:created xsi:type="dcterms:W3CDTF">2021-11-30T14:38:39Z</dcterms:created>
  <dcterms:modified xsi:type="dcterms:W3CDTF">2022-12-08T07:14:49Z</dcterms:modified>
</cp:coreProperties>
</file>