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vzdrževanje kmetijske mehanizacije 2023_24\"/>
    </mc:Choice>
  </mc:AlternateContent>
  <bookViews>
    <workbookView xWindow="0" yWindow="0" windowWidth="28800" windowHeight="12000"/>
  </bookViews>
  <sheets>
    <sheet name="seznam kosilnic predracun" sheetId="2" r:id="rId1"/>
  </sheets>
  <definedNames>
    <definedName name="_xlnm.Print_Titles" localSheetId="0">'seznam kosilnic predracun'!$8:$9</definedName>
  </definedNames>
  <calcPr calcId="162913"/>
</workbook>
</file>

<file path=xl/calcChain.xml><?xml version="1.0" encoding="utf-8"?>
<calcChain xmlns="http://schemas.openxmlformats.org/spreadsheetml/2006/main">
  <c r="F11" i="2" l="1"/>
  <c r="F12" i="2"/>
  <c r="F13" i="2"/>
  <c r="H13" i="2" s="1"/>
  <c r="F14" i="2"/>
  <c r="F15" i="2"/>
  <c r="H15" i="2" s="1"/>
  <c r="F16" i="2"/>
  <c r="H16" i="2" s="1"/>
  <c r="F17" i="2"/>
  <c r="H17" i="2" s="1"/>
  <c r="F18" i="2"/>
  <c r="H18" i="2" s="1"/>
  <c r="F19" i="2"/>
  <c r="F20" i="2"/>
  <c r="F21" i="2"/>
  <c r="F22" i="2"/>
  <c r="H22" i="2" s="1"/>
  <c r="F23" i="2"/>
  <c r="H23" i="2" s="1"/>
  <c r="I23" i="2" s="1"/>
  <c r="F24" i="2"/>
  <c r="F25" i="2"/>
  <c r="H25" i="2" s="1"/>
  <c r="I25" i="2" s="1"/>
  <c r="F26" i="2"/>
  <c r="F10" i="2"/>
  <c r="H19" i="2" l="1"/>
  <c r="I19" i="2" s="1"/>
  <c r="H12" i="2"/>
  <c r="I12" i="2" s="1"/>
  <c r="K12" i="2" s="1"/>
  <c r="L12" i="2" s="1"/>
  <c r="H10" i="2"/>
  <c r="I10" i="2" s="1"/>
  <c r="K10" i="2" s="1"/>
  <c r="L10" i="2" s="1"/>
  <c r="I18" i="2"/>
  <c r="K18" i="2" s="1"/>
  <c r="L18" i="2" s="1"/>
  <c r="I17" i="2"/>
  <c r="K17" i="2" s="1"/>
  <c r="L17" i="2" s="1"/>
  <c r="I16" i="2"/>
  <c r="K16" i="2" s="1"/>
  <c r="I15" i="2"/>
  <c r="H26" i="2"/>
  <c r="I26" i="2" s="1"/>
  <c r="K25" i="2"/>
  <c r="L25" i="2" s="1"/>
  <c r="H24" i="2"/>
  <c r="I24" i="2" s="1"/>
  <c r="K23" i="2"/>
  <c r="L23" i="2" s="1"/>
  <c r="I22" i="2"/>
  <c r="H20" i="2"/>
  <c r="I20" i="2" s="1"/>
  <c r="H21" i="2"/>
  <c r="I21" i="2" s="1"/>
  <c r="H14" i="2"/>
  <c r="I14" i="2" s="1"/>
  <c r="I13" i="2"/>
  <c r="H11" i="2"/>
  <c r="I11" i="2" s="1"/>
  <c r="K19" i="2" l="1"/>
  <c r="L19" i="2" s="1"/>
  <c r="I27" i="2"/>
  <c r="L16" i="2"/>
  <c r="K15" i="2"/>
  <c r="L15" i="2" s="1"/>
  <c r="K26" i="2"/>
  <c r="L26" i="2" s="1"/>
  <c r="K24" i="2"/>
  <c r="L24" i="2" s="1"/>
  <c r="K22" i="2"/>
  <c r="L22" i="2" s="1"/>
  <c r="K20" i="2"/>
  <c r="L20" i="2" s="1"/>
  <c r="K21" i="2"/>
  <c r="L21" i="2" s="1"/>
  <c r="K14" i="2"/>
  <c r="L14" i="2" s="1"/>
  <c r="K13" i="2"/>
  <c r="L13" i="2" s="1"/>
  <c r="K11" i="2"/>
  <c r="L11" i="2" s="1"/>
  <c r="L27" i="2" l="1"/>
</calcChain>
</file>

<file path=xl/sharedStrings.xml><?xml version="1.0" encoding="utf-8"?>
<sst xmlns="http://schemas.openxmlformats.org/spreadsheetml/2006/main" count="74" uniqueCount="59">
  <si>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</si>
  <si>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</si>
  <si>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</si>
  <si>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</si>
  <si>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</si>
  <si>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</si>
  <si>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</si>
  <si>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Cena/EM EUR brez DDV</t>
  </si>
  <si>
    <t>3=1x2</t>
  </si>
  <si>
    <t>Datum, kraj:</t>
  </si>
  <si>
    <t>Žig:</t>
  </si>
  <si>
    <t>_______________________</t>
  </si>
  <si>
    <t>___________________</t>
  </si>
  <si>
    <r>
      <t xml:space="preserve">Dvoročajna motorna kosa: Husqvarna 143R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kontrola nastavitve glave, rezila
- menjava svečke
- čiščenje posode goriva in filtrov
- nastavitev vžiga in dovoda goriva
- testiranje stroja
</t>
    </r>
  </si>
  <si>
    <r>
      <t xml:space="preserve">Dvoročajna motorna kosa: Husqvarna 543 RS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kontrola nastavitve glave, rezila
- menjava svečke
- čiščenje posode goriva in filtrov
- nastavitev vžiga in dovoda goriva
- testiranje stroja
</t>
    </r>
  </si>
  <si>
    <r>
      <t xml:space="preserve">Nahrbtna motorna kosa: Husqvarna 152 RB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kontrola nastavitve glave, rezila
- menjava svečke
- čiščenje posode goriva in filtrov
- nastavitev vžiga in dovoda goriva
- testiranje stroja
</t>
    </r>
  </si>
  <si>
    <t>ura</t>
  </si>
  <si>
    <t>servis</t>
  </si>
  <si>
    <t>kom</t>
  </si>
  <si>
    <t>DA</t>
  </si>
  <si>
    <t>komplet</t>
  </si>
  <si>
    <r>
      <t xml:space="preserve">Ročni pihalnik: Partner GBV 325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menjava svečke
- čiščenje posode goriva in filtrov
- nastavitev vžiga in dovoda goriva
- testiranje stroja
</t>
    </r>
  </si>
  <si>
    <t>Podpis ponudnika:</t>
  </si>
  <si>
    <r>
      <t xml:space="preserve">Cena servisne ure za popravilo okvar izven obsega rednega servisiranja  </t>
    </r>
    <r>
      <rPr>
        <i/>
        <sz val="9"/>
        <rFont val="Arial"/>
        <family val="2"/>
        <charset val="238"/>
      </rPr>
      <t>(predvidevamo 40 dodatnih ur )</t>
    </r>
  </si>
  <si>
    <t xml:space="preserve">EM  (servis, ura, kom...) </t>
  </si>
  <si>
    <r>
      <rPr>
        <b/>
        <i/>
        <sz val="9"/>
        <rFont val="Arial"/>
        <family val="2"/>
        <charset val="238"/>
      </rPr>
      <t>Potni stroški</t>
    </r>
    <r>
      <rPr>
        <i/>
        <sz val="9"/>
        <rFont val="Arial"/>
        <family val="2"/>
        <charset val="238"/>
      </rPr>
      <t xml:space="preserve"> (predvidoma 20 prevozov ) za prevzem in dostavo predmeta naročila na lokacijo naročnika (če je prevoz brezplačen zapišete ceno nič (0)</t>
    </r>
  </si>
  <si>
    <t>Za ostali material, ki ni v ponudbi ponudnik prizna______ % popusta.</t>
  </si>
  <si>
    <r>
      <rPr>
        <b/>
        <i/>
        <sz val="9"/>
        <rFont val="Arial"/>
        <family val="2"/>
        <charset val="238"/>
      </rPr>
      <t>Rider kosilnica:Husqvarna R 216</t>
    </r>
    <r>
      <rPr>
        <i/>
        <sz val="9"/>
        <rFont val="Arial"/>
        <family val="2"/>
        <charset val="238"/>
      </rPr>
      <t>, servis (material in delo) v obsegu kot naprimer: - čiščenje, pranje, komplet
- čiščenje uplinjača, filtrov, posode goriva
- čiščenje, oljenje – mazanje pogona in njegovih delov
- menjava olja v motorju
- menjava svečke
- mazanje vseh tečajev, pletenic, vzvodov
- kontrola in nastavitev vžiga in dovoda goriva
- kontrola zagonskih mehanizmov
- testiranje</t>
    </r>
  </si>
  <si>
    <r>
      <t xml:space="preserve">Motokultivator: BCS 740 z priključkoma: kosa in freza </t>
    </r>
    <r>
      <rPr>
        <i/>
        <sz val="9"/>
        <rFont val="Arial"/>
        <family val="2"/>
        <charset val="238"/>
      </rPr>
      <t xml:space="preserve">servis (material in delo) v obsegu kot naprimer: - čiščenje, pranje, komplet
- čiščenje uplinjača, filtrov, posode goriva
- čiščenje, oljenje – mazanje pogona in njegovih delov
- menjava olja v motorju
- menjava svečke
- mazanje vseh tečajev, pletenic, vzvodov
- kontrola in nastavitev vžiga in dovoda goriva
- kontrola zagonskih mehanizmov
- testiranje                                                                                                                       </t>
    </r>
  </si>
  <si>
    <t xml:space="preserve">Nož za kosilnico Husqvarna R 152 SV </t>
  </si>
  <si>
    <t xml:space="preserve">Vrednost EUR brez DDV </t>
  </si>
  <si>
    <t xml:space="preserve">Nož za kosilnico Husqvarna R 152 SV SWIVEL  </t>
  </si>
  <si>
    <r>
      <t xml:space="preserve">Vrtna kosilnica: Husqvarna R 152 SV   </t>
    </r>
    <r>
      <rPr>
        <i/>
        <sz val="9"/>
        <rFont val="Arial"/>
        <family val="2"/>
        <charset val="238"/>
      </rPr>
      <t xml:space="preserve">servis v obsegu kot naprimer: - čiščenje, pranje, komplet
- čiščenje uplinjača, filtrov, posode goriva
- čiščenje, oljenje – mazanje pogona in njegovih delov
- menjava olja v motorju
- menjava svečke
- mazanje vseh tečajev, pletenic, vzvodov
- kontrola in nastavitev vžiga in dovoda goriva
- kontrola zagonskih mehanizmov
- testiranje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</si>
  <si>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Vrtna kosilnica:Husqvarna R 152 SV SWIVEL  </t>
    </r>
    <r>
      <rPr>
        <i/>
        <sz val="9"/>
        <rFont val="Arial"/>
        <family val="2"/>
        <charset val="238"/>
      </rPr>
      <t xml:space="preserve">servis v obsegu kot naprimer: - čiščenje, pranje, komplet
- čiščenje uplinjača, filtrov, posode goriva
- čiščenje, oljenje – mazanje pogona in njegovih delov
- menjava olja v motorju
- menjava svečke
- mazanje vseh tečajev, pletenic, vzvodov
- kontrola in nastavitev vžiga in dovoda goriva
- kontrola zagonskih mehanizmov
- testiranje                                                                                                                                                                           </t>
    </r>
  </si>
  <si>
    <r>
      <t xml:space="preserve">Dvoročajna motorna kosa 525 RX Husqvarna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kontrola nastavitve glave, rezila
- menjava svečke
- čiščenje posode goriva in filtrov
- nastavitev vžiga in dovoda goriva
- testiranje stroja
</t>
    </r>
  </si>
  <si>
    <r>
      <t xml:space="preserve">Kosila glava - laks/klina </t>
    </r>
    <r>
      <rPr>
        <i/>
        <sz val="9"/>
        <rFont val="Arial"/>
        <family val="2"/>
        <charset val="238"/>
      </rPr>
      <t xml:space="preserve">kot naprimer model T35X ali enakovredno za kosilnice Husqvarna </t>
    </r>
  </si>
  <si>
    <r>
      <t xml:space="preserve">Specialno Widia rezilo </t>
    </r>
    <r>
      <rPr>
        <i/>
        <sz val="9"/>
        <rFont val="Arial"/>
        <family val="2"/>
        <charset val="238"/>
      </rPr>
      <t>za motorne kose Husqvarna</t>
    </r>
  </si>
  <si>
    <t>Naziv artikla in opis, vrtni traktor/ vrtna kosa/ motorna kosa/ pihalni</t>
  </si>
  <si>
    <t xml:space="preserve">Okvirna letna  količina  </t>
  </si>
  <si>
    <t>Odstotek (%) popusta</t>
  </si>
  <si>
    <t>Znesek popusta</t>
  </si>
  <si>
    <t>Vrednost EUR brez DDV s popustom</t>
  </si>
  <si>
    <t>Odstotek (%) DDV</t>
  </si>
  <si>
    <t>Znesek DDV</t>
  </si>
  <si>
    <t xml:space="preserve"> Vrednost EUR z DDV</t>
  </si>
  <si>
    <t>5=3x4</t>
  </si>
  <si>
    <t>6=3-5</t>
  </si>
  <si>
    <t>8=6x7</t>
  </si>
  <si>
    <t>9=6+8</t>
  </si>
  <si>
    <t>Skupaj končna vrednost EUR</t>
  </si>
  <si>
    <t>NE</t>
  </si>
  <si>
    <r>
      <rPr>
        <b/>
        <i/>
        <sz val="9"/>
        <rFont val="Arial"/>
        <family val="2"/>
        <charset val="238"/>
      </rPr>
      <t>Nož za kosilnico</t>
    </r>
    <r>
      <rPr>
        <i/>
        <sz val="9"/>
        <rFont val="Arial"/>
        <family val="2"/>
        <charset val="238"/>
      </rPr>
      <t xml:space="preserve"> Rider Husqvarna R 216</t>
    </r>
  </si>
  <si>
    <r>
      <rPr>
        <b/>
        <sz val="9"/>
        <rFont val="Arial"/>
        <family val="2"/>
        <charset val="238"/>
      </rPr>
      <t>Nitka za kosilnice</t>
    </r>
    <r>
      <rPr>
        <sz val="9"/>
        <rFont val="Arial"/>
        <family val="2"/>
        <charset val="238"/>
      </rPr>
      <t xml:space="preserve"> Husqvarna kot npr. X Force 240 m, 3 mm ali enakovredno</t>
    </r>
  </si>
  <si>
    <t>Seznam pripravila: Katarina Spruk</t>
  </si>
  <si>
    <t>OBR 2</t>
  </si>
  <si>
    <t>2. Servisiranje vrtnih kosilnic in rezervni deli, predračun št.______________</t>
  </si>
  <si>
    <t>Seznam blaga mora biti izpolnjen v vseh delih.</t>
  </si>
  <si>
    <t>Ponudnik mora ponuditi vse artikle iz seznama  od zap.št. 1. do zap. št. 17.</t>
  </si>
  <si>
    <t>Ponudnik zagotovi v času servisa oziroma popravila brezplačno nadomestno kosilnico (obkrožite).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</si>
</sst>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\ _€"/>
    <numFmt numFmtId="166" formatCode="0.0%"/>
  </numFmts>
  <fonts count="23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Arial CE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 CE"/>
      <charset val="238"/>
    </font>
    <font>
      <b/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Border="1" applyAlignment="1"/>
    <xf numFmtId="3" fontId="6" fillId="0" borderId="0" xfId="0" applyNumberFormat="1" applyFont="1" applyBorder="1" applyAlignment="1"/>
    <xf numFmtId="0" fontId="9" fillId="0" borderId="0" xfId="0" applyFont="1"/>
    <xf numFmtId="4" fontId="6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/>
    <xf numFmtId="0" fontId="7" fillId="0" borderId="0" xfId="0" applyFont="1" applyBorder="1"/>
    <xf numFmtId="0" fontId="10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Fill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1" fontId="12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wrapText="1"/>
    </xf>
    <xf numFmtId="0" fontId="15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6" fillId="0" borderId="0" xfId="0" applyFont="1" applyAlignment="1">
      <alignment horizontal="left"/>
    </xf>
    <xf numFmtId="3" fontId="1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left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14" fillId="0" borderId="0" xfId="0" applyNumberFormat="1" applyFont="1"/>
    <xf numFmtId="4" fontId="0" fillId="0" borderId="0" xfId="0" applyNumberFormat="1"/>
    <xf numFmtId="4" fontId="8" fillId="0" borderId="0" xfId="0" applyNumberFormat="1" applyFont="1" applyAlignment="1">
      <alignment horizontal="center" vertical="center"/>
    </xf>
    <xf numFmtId="4" fontId="6" fillId="0" borderId="0" xfId="0" applyNumberFormat="1" applyFont="1"/>
    <xf numFmtId="4" fontId="6" fillId="0" borderId="0" xfId="0" applyNumberFormat="1" applyFont="1" applyFill="1" applyBorder="1" applyAlignment="1"/>
    <xf numFmtId="4" fontId="8" fillId="0" borderId="0" xfId="0" applyNumberFormat="1" applyFont="1" applyBorder="1"/>
    <xf numFmtId="4" fontId="8" fillId="0" borderId="0" xfId="0" applyNumberFormat="1" applyFont="1"/>
    <xf numFmtId="165" fontId="6" fillId="0" borderId="1" xfId="0" applyNumberFormat="1" applyFont="1" applyBorder="1" applyAlignment="1">
      <alignment vertical="center"/>
    </xf>
    <xf numFmtId="166" fontId="6" fillId="3" borderId="1" xfId="0" applyNumberFormat="1" applyFont="1" applyFill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4" fontId="6" fillId="3" borderId="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vertical="center"/>
    </xf>
    <xf numFmtId="165" fontId="19" fillId="2" borderId="2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20" fillId="0" borderId="0" xfId="0" applyFont="1" applyAlignment="1">
      <alignment horizontal="left"/>
    </xf>
    <xf numFmtId="0" fontId="20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/>
    <xf numFmtId="0" fontId="3" fillId="0" borderId="0" xfId="0" applyFont="1" applyFill="1" applyBorder="1" applyAlignment="1">
      <alignment horizontal="justify" vertical="center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3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7"/>
  <sheetViews>
    <sheetView tabSelected="1" topLeftCell="A25" zoomScaleNormal="100" workbookViewId="0">
      <selection activeCell="S10" sqref="S10"/>
    </sheetView>
  </sheetViews>
  <sheetFormatPr defaultRowHeight="15" x14ac:dyDescent="0.25"/>
  <cols>
    <col min="1" max="1" width="3.140625" customWidth="1"/>
    <col min="2" max="2" width="34.7109375" style="20" customWidth="1"/>
    <col min="3" max="4" width="7.7109375" customWidth="1"/>
    <col min="5" max="5" width="9.28515625" style="59" customWidth="1"/>
    <col min="6" max="6" width="14.140625" customWidth="1"/>
    <col min="7" max="7" width="9" customWidth="1"/>
    <col min="9" max="9" width="11" customWidth="1"/>
    <col min="10" max="10" width="8.5703125" customWidth="1"/>
    <col min="12" max="12" width="11.7109375" customWidth="1"/>
  </cols>
  <sheetData>
    <row r="1" spans="1:17" ht="15.75" thickBot="1" x14ac:dyDescent="0.3">
      <c r="A1" s="43" t="s">
        <v>0</v>
      </c>
      <c r="B1" s="45"/>
      <c r="C1" s="44"/>
      <c r="D1" s="44"/>
      <c r="E1" s="57"/>
      <c r="F1" s="76"/>
      <c r="H1" s="44" t="s">
        <v>1</v>
      </c>
      <c r="K1" s="76"/>
      <c r="L1" s="46" t="s">
        <v>54</v>
      </c>
    </row>
    <row r="2" spans="1:17" ht="13.5" customHeight="1" x14ac:dyDescent="0.25">
      <c r="A2" s="47" t="s">
        <v>2</v>
      </c>
      <c r="B2" s="48"/>
      <c r="C2" s="49"/>
      <c r="D2" s="49"/>
      <c r="E2" s="58"/>
      <c r="F2" s="49"/>
      <c r="H2" s="49" t="s">
        <v>3</v>
      </c>
    </row>
    <row r="3" spans="1:17" ht="14.25" customHeight="1" x14ac:dyDescent="0.25">
      <c r="A3" s="47" t="s">
        <v>2</v>
      </c>
      <c r="B3" s="48"/>
      <c r="C3" s="49"/>
      <c r="D3" s="49"/>
      <c r="E3" s="58"/>
      <c r="F3" s="49"/>
      <c r="H3" s="49" t="s">
        <v>4</v>
      </c>
    </row>
    <row r="4" spans="1:17" ht="14.25" customHeight="1" x14ac:dyDescent="0.25">
      <c r="A4" s="47" t="s">
        <v>2</v>
      </c>
      <c r="B4" s="48"/>
      <c r="C4" s="49"/>
      <c r="D4" s="49"/>
      <c r="E4" s="58"/>
      <c r="F4" s="49"/>
      <c r="H4" s="49" t="s">
        <v>5</v>
      </c>
    </row>
    <row r="5" spans="1:17" ht="10.5" customHeight="1" x14ac:dyDescent="0.25">
      <c r="A5" s="1"/>
    </row>
    <row r="6" spans="1:17" ht="15.75" x14ac:dyDescent="0.25">
      <c r="A6" s="104" t="s">
        <v>55</v>
      </c>
      <c r="B6" s="105"/>
      <c r="C6" s="105"/>
      <c r="D6" s="105"/>
      <c r="E6" s="105"/>
      <c r="F6" s="105"/>
    </row>
    <row r="7" spans="1:17" ht="9" customHeight="1" x14ac:dyDescent="0.25">
      <c r="A7" s="97"/>
      <c r="B7" s="98"/>
      <c r="C7" s="98"/>
      <c r="D7" s="98"/>
      <c r="E7" s="98"/>
      <c r="F7" s="98"/>
    </row>
    <row r="8" spans="1:17" ht="49.5" customHeight="1" x14ac:dyDescent="0.25">
      <c r="A8" s="74" t="s">
        <v>6</v>
      </c>
      <c r="B8" s="54" t="s">
        <v>37</v>
      </c>
      <c r="C8" s="55" t="s">
        <v>24</v>
      </c>
      <c r="D8" s="51" t="s">
        <v>38</v>
      </c>
      <c r="E8" s="75" t="s">
        <v>7</v>
      </c>
      <c r="F8" s="56" t="s">
        <v>30</v>
      </c>
      <c r="G8" s="56" t="s">
        <v>39</v>
      </c>
      <c r="H8" s="56" t="s">
        <v>40</v>
      </c>
      <c r="I8" s="56" t="s">
        <v>41</v>
      </c>
      <c r="J8" s="56" t="s">
        <v>42</v>
      </c>
      <c r="K8" s="56" t="s">
        <v>43</v>
      </c>
      <c r="L8" s="56" t="s">
        <v>44</v>
      </c>
    </row>
    <row r="9" spans="1:17" s="3" customFormat="1" ht="12.75" customHeight="1" x14ac:dyDescent="0.25">
      <c r="A9" s="30"/>
      <c r="B9" s="31"/>
      <c r="C9" s="32"/>
      <c r="D9" s="33">
        <v>1</v>
      </c>
      <c r="E9" s="77">
        <v>2</v>
      </c>
      <c r="F9" s="33" t="s">
        <v>8</v>
      </c>
      <c r="G9" s="88">
        <v>4</v>
      </c>
      <c r="H9" s="88" t="s">
        <v>45</v>
      </c>
      <c r="I9" s="88" t="s">
        <v>46</v>
      </c>
      <c r="J9" s="88">
        <v>7</v>
      </c>
      <c r="K9" s="88" t="s">
        <v>47</v>
      </c>
      <c r="L9" s="88" t="s">
        <v>48</v>
      </c>
    </row>
    <row r="10" spans="1:17" s="19" customFormat="1" ht="158.25" customHeight="1" x14ac:dyDescent="0.25">
      <c r="A10" s="26">
        <v>1</v>
      </c>
      <c r="B10" s="78" t="s">
        <v>27</v>
      </c>
      <c r="C10" s="28" t="s">
        <v>17</v>
      </c>
      <c r="D10" s="24">
        <v>5</v>
      </c>
      <c r="E10" s="68"/>
      <c r="F10" s="65">
        <f>D10*E10</f>
        <v>0</v>
      </c>
      <c r="G10" s="66"/>
      <c r="H10" s="65">
        <f>F10*G10</f>
        <v>0</v>
      </c>
      <c r="I10" s="65">
        <f>F10-H10</f>
        <v>0</v>
      </c>
      <c r="J10" s="66"/>
      <c r="K10" s="65">
        <f>I10*J10</f>
        <v>0</v>
      </c>
      <c r="L10" s="65">
        <f>I10+K10</f>
        <v>0</v>
      </c>
      <c r="Q10" s="69"/>
    </row>
    <row r="11" spans="1:17" s="19" customFormat="1" ht="30.75" customHeight="1" x14ac:dyDescent="0.25">
      <c r="A11" s="26">
        <v>2</v>
      </c>
      <c r="B11" s="27" t="s">
        <v>51</v>
      </c>
      <c r="C11" s="28" t="s">
        <v>20</v>
      </c>
      <c r="D11" s="24">
        <v>1</v>
      </c>
      <c r="E11" s="68"/>
      <c r="F11" s="65">
        <f t="shared" ref="F11:F26" si="0">D11*E11</f>
        <v>0</v>
      </c>
      <c r="G11" s="66"/>
      <c r="H11" s="65">
        <f t="shared" ref="H11:H26" si="1">F11*G11</f>
        <v>0</v>
      </c>
      <c r="I11" s="65">
        <f t="shared" ref="I11:I26" si="2">F11-H11</f>
        <v>0</v>
      </c>
      <c r="J11" s="66"/>
      <c r="K11" s="65">
        <f t="shared" ref="K11:K26" si="3">I11*J11</f>
        <v>0</v>
      </c>
      <c r="L11" s="65">
        <f t="shared" ref="L11:L26" si="4">I11+K11</f>
        <v>0</v>
      </c>
    </row>
    <row r="12" spans="1:17" s="19" customFormat="1" ht="174" customHeight="1" x14ac:dyDescent="0.25">
      <c r="A12" s="26">
        <v>3</v>
      </c>
      <c r="B12" s="79" t="s">
        <v>28</v>
      </c>
      <c r="C12" s="28" t="s">
        <v>17</v>
      </c>
      <c r="D12" s="24">
        <v>5</v>
      </c>
      <c r="E12" s="68"/>
      <c r="F12" s="65">
        <f t="shared" si="0"/>
        <v>0</v>
      </c>
      <c r="G12" s="66"/>
      <c r="H12" s="65">
        <f t="shared" si="1"/>
        <v>0</v>
      </c>
      <c r="I12" s="65">
        <f t="shared" si="2"/>
        <v>0</v>
      </c>
      <c r="J12" s="66"/>
      <c r="K12" s="65">
        <f t="shared" si="3"/>
        <v>0</v>
      </c>
      <c r="L12" s="65">
        <f t="shared" si="4"/>
        <v>0</v>
      </c>
    </row>
    <row r="13" spans="1:17" s="19" customFormat="1" ht="156.75" customHeight="1" x14ac:dyDescent="0.25">
      <c r="A13" s="26">
        <v>4</v>
      </c>
      <c r="B13" s="29" t="s">
        <v>32</v>
      </c>
      <c r="C13" s="28" t="s">
        <v>17</v>
      </c>
      <c r="D13" s="24">
        <v>5</v>
      </c>
      <c r="E13" s="68"/>
      <c r="F13" s="65">
        <f t="shared" si="0"/>
        <v>0</v>
      </c>
      <c r="G13" s="66"/>
      <c r="H13" s="65">
        <f t="shared" si="1"/>
        <v>0</v>
      </c>
      <c r="I13" s="65">
        <f t="shared" si="2"/>
        <v>0</v>
      </c>
      <c r="J13" s="66"/>
      <c r="K13" s="65">
        <f t="shared" si="3"/>
        <v>0</v>
      </c>
      <c r="L13" s="65">
        <f t="shared" si="4"/>
        <v>0</v>
      </c>
    </row>
    <row r="14" spans="1:17" s="19" customFormat="1" ht="24.75" customHeight="1" x14ac:dyDescent="0.25">
      <c r="A14" s="26">
        <v>5</v>
      </c>
      <c r="B14" s="27" t="s">
        <v>29</v>
      </c>
      <c r="C14" s="28" t="s">
        <v>20</v>
      </c>
      <c r="D14" s="24">
        <v>1</v>
      </c>
      <c r="E14" s="68"/>
      <c r="F14" s="65">
        <f t="shared" si="0"/>
        <v>0</v>
      </c>
      <c r="G14" s="66"/>
      <c r="H14" s="65">
        <f t="shared" si="1"/>
        <v>0</v>
      </c>
      <c r="I14" s="65">
        <f t="shared" si="2"/>
        <v>0</v>
      </c>
      <c r="J14" s="66"/>
      <c r="K14" s="65">
        <f t="shared" si="3"/>
        <v>0</v>
      </c>
      <c r="L14" s="65">
        <f t="shared" si="4"/>
        <v>0</v>
      </c>
    </row>
    <row r="15" spans="1:17" s="19" customFormat="1" ht="159" customHeight="1" x14ac:dyDescent="0.25">
      <c r="A15" s="26">
        <v>6</v>
      </c>
      <c r="B15" s="79" t="s">
        <v>33</v>
      </c>
      <c r="C15" s="28" t="s">
        <v>17</v>
      </c>
      <c r="D15" s="24">
        <v>5</v>
      </c>
      <c r="E15" s="68"/>
      <c r="F15" s="65">
        <f t="shared" si="0"/>
        <v>0</v>
      </c>
      <c r="G15" s="66"/>
      <c r="H15" s="65">
        <f t="shared" si="1"/>
        <v>0</v>
      </c>
      <c r="I15" s="65">
        <f t="shared" si="2"/>
        <v>0</v>
      </c>
      <c r="J15" s="66"/>
      <c r="K15" s="65">
        <f t="shared" si="3"/>
        <v>0</v>
      </c>
      <c r="L15" s="65">
        <f t="shared" si="4"/>
        <v>0</v>
      </c>
    </row>
    <row r="16" spans="1:17" s="19" customFormat="1" ht="30" customHeight="1" x14ac:dyDescent="0.25">
      <c r="A16" s="26">
        <v>7</v>
      </c>
      <c r="B16" s="78" t="s">
        <v>31</v>
      </c>
      <c r="C16" s="28" t="s">
        <v>20</v>
      </c>
      <c r="D16" s="24">
        <v>1</v>
      </c>
      <c r="E16" s="68"/>
      <c r="F16" s="65">
        <f t="shared" si="0"/>
        <v>0</v>
      </c>
      <c r="G16" s="66"/>
      <c r="H16" s="65">
        <f t="shared" si="1"/>
        <v>0</v>
      </c>
      <c r="I16" s="65">
        <f t="shared" si="2"/>
        <v>0</v>
      </c>
      <c r="J16" s="66"/>
      <c r="K16" s="65">
        <f t="shared" si="3"/>
        <v>0</v>
      </c>
      <c r="L16" s="65">
        <f t="shared" si="4"/>
        <v>0</v>
      </c>
    </row>
    <row r="17" spans="1:12" s="19" customFormat="1" ht="129.75" customHeight="1" x14ac:dyDescent="0.25">
      <c r="A17" s="26">
        <v>8</v>
      </c>
      <c r="B17" s="29" t="s">
        <v>34</v>
      </c>
      <c r="C17" s="28" t="s">
        <v>17</v>
      </c>
      <c r="D17" s="24">
        <v>5</v>
      </c>
      <c r="E17" s="68"/>
      <c r="F17" s="65">
        <f t="shared" si="0"/>
        <v>0</v>
      </c>
      <c r="G17" s="66"/>
      <c r="H17" s="65">
        <f t="shared" si="1"/>
        <v>0</v>
      </c>
      <c r="I17" s="65">
        <f t="shared" si="2"/>
        <v>0</v>
      </c>
      <c r="J17" s="66"/>
      <c r="K17" s="65">
        <f t="shared" si="3"/>
        <v>0</v>
      </c>
      <c r="L17" s="65">
        <f t="shared" si="4"/>
        <v>0</v>
      </c>
    </row>
    <row r="18" spans="1:12" s="19" customFormat="1" ht="119.25" customHeight="1" x14ac:dyDescent="0.25">
      <c r="A18" s="26">
        <v>9</v>
      </c>
      <c r="B18" s="29" t="s">
        <v>13</v>
      </c>
      <c r="C18" s="28" t="s">
        <v>17</v>
      </c>
      <c r="D18" s="24">
        <v>5</v>
      </c>
      <c r="E18" s="68"/>
      <c r="F18" s="65">
        <f t="shared" si="0"/>
        <v>0</v>
      </c>
      <c r="G18" s="66"/>
      <c r="H18" s="65">
        <f t="shared" si="1"/>
        <v>0</v>
      </c>
      <c r="I18" s="65">
        <f t="shared" si="2"/>
        <v>0</v>
      </c>
      <c r="J18" s="66"/>
      <c r="K18" s="65">
        <f t="shared" si="3"/>
        <v>0</v>
      </c>
      <c r="L18" s="65">
        <f t="shared" si="4"/>
        <v>0</v>
      </c>
    </row>
    <row r="19" spans="1:12" s="19" customFormat="1" ht="121.5" customHeight="1" x14ac:dyDescent="0.25">
      <c r="A19" s="26">
        <v>10</v>
      </c>
      <c r="B19" s="29" t="s">
        <v>14</v>
      </c>
      <c r="C19" s="28" t="s">
        <v>17</v>
      </c>
      <c r="D19" s="24">
        <v>5</v>
      </c>
      <c r="E19" s="68"/>
      <c r="F19" s="65">
        <f t="shared" si="0"/>
        <v>0</v>
      </c>
      <c r="G19" s="66"/>
      <c r="H19" s="65">
        <f t="shared" si="1"/>
        <v>0</v>
      </c>
      <c r="I19" s="65">
        <f t="shared" si="2"/>
        <v>0</v>
      </c>
      <c r="J19" s="66"/>
      <c r="K19" s="65">
        <f t="shared" si="3"/>
        <v>0</v>
      </c>
      <c r="L19" s="65">
        <f t="shared" si="4"/>
        <v>0</v>
      </c>
    </row>
    <row r="20" spans="1:12" s="19" customFormat="1" ht="119.25" customHeight="1" x14ac:dyDescent="0.25">
      <c r="A20" s="26">
        <v>11</v>
      </c>
      <c r="B20" s="29" t="s">
        <v>15</v>
      </c>
      <c r="C20" s="28" t="s">
        <v>17</v>
      </c>
      <c r="D20" s="24">
        <v>5</v>
      </c>
      <c r="E20" s="68"/>
      <c r="F20" s="65">
        <f t="shared" si="0"/>
        <v>0</v>
      </c>
      <c r="G20" s="66"/>
      <c r="H20" s="65">
        <f t="shared" si="1"/>
        <v>0</v>
      </c>
      <c r="I20" s="65">
        <f t="shared" si="2"/>
        <v>0</v>
      </c>
      <c r="J20" s="66"/>
      <c r="K20" s="65">
        <f t="shared" si="3"/>
        <v>0</v>
      </c>
      <c r="L20" s="65">
        <f t="shared" si="4"/>
        <v>0</v>
      </c>
    </row>
    <row r="21" spans="1:12" s="19" customFormat="1" ht="109.5" customHeight="1" x14ac:dyDescent="0.25">
      <c r="A21" s="26">
        <v>12</v>
      </c>
      <c r="B21" s="29" t="s">
        <v>21</v>
      </c>
      <c r="C21" s="28" t="s">
        <v>17</v>
      </c>
      <c r="D21" s="24">
        <v>5</v>
      </c>
      <c r="E21" s="68"/>
      <c r="F21" s="65">
        <f t="shared" si="0"/>
        <v>0</v>
      </c>
      <c r="G21" s="66"/>
      <c r="H21" s="65">
        <f t="shared" si="1"/>
        <v>0</v>
      </c>
      <c r="I21" s="65">
        <f t="shared" si="2"/>
        <v>0</v>
      </c>
      <c r="J21" s="66"/>
      <c r="K21" s="65">
        <f t="shared" si="3"/>
        <v>0</v>
      </c>
      <c r="L21" s="65">
        <f t="shared" si="4"/>
        <v>0</v>
      </c>
    </row>
    <row r="22" spans="1:12" s="19" customFormat="1" ht="43.5" customHeight="1" x14ac:dyDescent="0.25">
      <c r="A22" s="26">
        <v>13</v>
      </c>
      <c r="B22" s="29" t="s">
        <v>35</v>
      </c>
      <c r="C22" s="28" t="s">
        <v>18</v>
      </c>
      <c r="D22" s="24">
        <v>6</v>
      </c>
      <c r="E22" s="68"/>
      <c r="F22" s="65">
        <f t="shared" si="0"/>
        <v>0</v>
      </c>
      <c r="G22" s="66"/>
      <c r="H22" s="65">
        <f t="shared" si="1"/>
        <v>0</v>
      </c>
      <c r="I22" s="65">
        <f t="shared" si="2"/>
        <v>0</v>
      </c>
      <c r="J22" s="66"/>
      <c r="K22" s="65">
        <f t="shared" si="3"/>
        <v>0</v>
      </c>
      <c r="L22" s="65">
        <f t="shared" si="4"/>
        <v>0</v>
      </c>
    </row>
    <row r="23" spans="1:12" s="19" customFormat="1" ht="30.75" customHeight="1" x14ac:dyDescent="0.25">
      <c r="A23" s="26">
        <v>14</v>
      </c>
      <c r="B23" s="79" t="s">
        <v>36</v>
      </c>
      <c r="C23" s="28" t="s">
        <v>18</v>
      </c>
      <c r="D23" s="24">
        <v>3</v>
      </c>
      <c r="E23" s="68"/>
      <c r="F23" s="65">
        <f t="shared" si="0"/>
        <v>0</v>
      </c>
      <c r="G23" s="66"/>
      <c r="H23" s="65">
        <f t="shared" si="1"/>
        <v>0</v>
      </c>
      <c r="I23" s="65">
        <f t="shared" si="2"/>
        <v>0</v>
      </c>
      <c r="J23" s="66"/>
      <c r="K23" s="65">
        <f t="shared" si="3"/>
        <v>0</v>
      </c>
      <c r="L23" s="65">
        <f t="shared" si="4"/>
        <v>0</v>
      </c>
    </row>
    <row r="24" spans="1:12" s="19" customFormat="1" ht="31.5" customHeight="1" x14ac:dyDescent="0.25">
      <c r="A24" s="26">
        <v>15</v>
      </c>
      <c r="B24" s="80" t="s">
        <v>52</v>
      </c>
      <c r="C24" s="28" t="s">
        <v>18</v>
      </c>
      <c r="D24" s="24">
        <v>3</v>
      </c>
      <c r="E24" s="68"/>
      <c r="F24" s="65">
        <f t="shared" si="0"/>
        <v>0</v>
      </c>
      <c r="G24" s="66"/>
      <c r="H24" s="65">
        <f t="shared" si="1"/>
        <v>0</v>
      </c>
      <c r="I24" s="65">
        <f t="shared" si="2"/>
        <v>0</v>
      </c>
      <c r="J24" s="66"/>
      <c r="K24" s="65">
        <f t="shared" si="3"/>
        <v>0</v>
      </c>
      <c r="L24" s="65">
        <f t="shared" si="4"/>
        <v>0</v>
      </c>
    </row>
    <row r="25" spans="1:12" s="19" customFormat="1" ht="55.5" customHeight="1" x14ac:dyDescent="0.25">
      <c r="A25" s="26">
        <v>16</v>
      </c>
      <c r="B25" s="78" t="s">
        <v>25</v>
      </c>
      <c r="C25" s="28" t="s">
        <v>18</v>
      </c>
      <c r="D25" s="24">
        <v>20</v>
      </c>
      <c r="E25" s="68"/>
      <c r="F25" s="65">
        <f t="shared" si="0"/>
        <v>0</v>
      </c>
      <c r="G25" s="66"/>
      <c r="H25" s="65">
        <f t="shared" si="1"/>
        <v>0</v>
      </c>
      <c r="I25" s="65">
        <f t="shared" si="2"/>
        <v>0</v>
      </c>
      <c r="J25" s="66"/>
      <c r="K25" s="65">
        <f t="shared" si="3"/>
        <v>0</v>
      </c>
      <c r="L25" s="65">
        <f t="shared" si="4"/>
        <v>0</v>
      </c>
    </row>
    <row r="26" spans="1:12" s="19" customFormat="1" ht="38.25" customHeight="1" thickBot="1" x14ac:dyDescent="0.3">
      <c r="A26" s="26">
        <v>17</v>
      </c>
      <c r="B26" s="81" t="s">
        <v>23</v>
      </c>
      <c r="C26" s="36" t="s">
        <v>16</v>
      </c>
      <c r="D26" s="25">
        <v>40</v>
      </c>
      <c r="E26" s="70"/>
      <c r="F26" s="67">
        <f t="shared" si="0"/>
        <v>0</v>
      </c>
      <c r="G26" s="66"/>
      <c r="H26" s="65">
        <f t="shared" si="1"/>
        <v>0</v>
      </c>
      <c r="I26" s="67">
        <f t="shared" si="2"/>
        <v>0</v>
      </c>
      <c r="J26" s="66"/>
      <c r="K26" s="65">
        <f t="shared" si="3"/>
        <v>0</v>
      </c>
      <c r="L26" s="67">
        <f t="shared" si="4"/>
        <v>0</v>
      </c>
    </row>
    <row r="27" spans="1:12" s="72" customFormat="1" ht="21.75" customHeight="1" thickBot="1" x14ac:dyDescent="0.3">
      <c r="A27" s="100" t="s">
        <v>49</v>
      </c>
      <c r="B27" s="101"/>
      <c r="C27" s="101"/>
      <c r="D27" s="101"/>
      <c r="E27" s="101"/>
      <c r="F27" s="89"/>
      <c r="G27" s="89"/>
      <c r="H27" s="89"/>
      <c r="I27" s="73">
        <f>SUM(I10:I26)</f>
        <v>0</v>
      </c>
      <c r="J27" s="89"/>
      <c r="K27" s="90"/>
      <c r="L27" s="73">
        <f>SUM(L10:L26)</f>
        <v>0</v>
      </c>
    </row>
    <row r="28" spans="1:12" s="72" customFormat="1" ht="15" customHeight="1" x14ac:dyDescent="0.25">
      <c r="A28" s="84"/>
      <c r="B28" s="85"/>
      <c r="C28" s="85"/>
      <c r="D28" s="85"/>
      <c r="E28" s="85"/>
      <c r="F28" s="86"/>
      <c r="G28" s="86"/>
      <c r="H28" s="86"/>
      <c r="I28" s="87"/>
      <c r="J28" s="86"/>
      <c r="K28" s="86"/>
      <c r="L28" s="87"/>
    </row>
    <row r="29" spans="1:12" ht="13.5" customHeight="1" x14ac:dyDescent="0.25">
      <c r="A29" s="82" t="s">
        <v>57</v>
      </c>
      <c r="B29" s="82"/>
      <c r="C29" s="82"/>
      <c r="D29" s="83"/>
      <c r="E29" s="83"/>
      <c r="F29" s="37"/>
      <c r="L29" s="71"/>
    </row>
    <row r="30" spans="1:12" ht="17.25" customHeight="1" x14ac:dyDescent="0.25">
      <c r="A30" s="102" t="s">
        <v>56</v>
      </c>
      <c r="B30" s="102"/>
      <c r="C30" s="102"/>
      <c r="D30" s="103"/>
      <c r="E30" s="103"/>
      <c r="F30" s="37"/>
    </row>
    <row r="31" spans="1:12" ht="22.5" customHeight="1" x14ac:dyDescent="0.25">
      <c r="A31" s="91" t="s">
        <v>26</v>
      </c>
      <c r="B31" s="92"/>
      <c r="C31" s="92"/>
      <c r="D31" s="92"/>
      <c r="E31" s="93"/>
      <c r="F31" s="93"/>
      <c r="G31" s="93"/>
    </row>
    <row r="32" spans="1:12" ht="26.25" customHeight="1" x14ac:dyDescent="0.25">
      <c r="A32" s="94" t="s">
        <v>58</v>
      </c>
      <c r="B32" s="93"/>
      <c r="C32" s="93"/>
      <c r="D32" s="93"/>
      <c r="E32" s="93"/>
      <c r="F32" s="93"/>
      <c r="G32" s="93"/>
      <c r="H32" s="52"/>
      <c r="I32" s="72" t="s">
        <v>19</v>
      </c>
      <c r="J32" s="72"/>
      <c r="K32" s="72" t="s">
        <v>50</v>
      </c>
    </row>
    <row r="33" spans="1:10" ht="15" customHeight="1" x14ac:dyDescent="0.25">
      <c r="A33" s="35"/>
      <c r="B33" s="39"/>
      <c r="C33" s="39"/>
      <c r="D33" s="39"/>
      <c r="E33" s="60"/>
      <c r="F33" s="38"/>
    </row>
    <row r="34" spans="1:10" ht="15" customHeight="1" x14ac:dyDescent="0.25">
      <c r="A34" s="50" t="s">
        <v>53</v>
      </c>
      <c r="B34" s="21"/>
      <c r="C34" s="6"/>
      <c r="D34" s="7"/>
      <c r="E34" s="61"/>
      <c r="F34" s="5"/>
      <c r="G34" s="8"/>
      <c r="H34" s="8"/>
      <c r="I34" s="8"/>
      <c r="J34" s="8"/>
    </row>
    <row r="35" spans="1:10" ht="15" customHeight="1" x14ac:dyDescent="0.25">
      <c r="A35" s="53"/>
      <c r="B35" s="21"/>
      <c r="C35" s="6"/>
      <c r="D35" s="7"/>
      <c r="E35" s="61"/>
      <c r="F35" s="5"/>
      <c r="G35" s="8"/>
      <c r="H35" s="8"/>
      <c r="I35" s="8"/>
      <c r="J35" s="8"/>
    </row>
    <row r="36" spans="1:10" ht="15" customHeight="1" x14ac:dyDescent="0.25">
      <c r="A36" s="34"/>
      <c r="B36" s="21"/>
      <c r="C36" s="6"/>
      <c r="D36" s="7"/>
      <c r="E36" s="61"/>
      <c r="F36" s="9"/>
      <c r="G36" s="8"/>
      <c r="H36" s="8"/>
      <c r="I36" s="8"/>
      <c r="J36" s="8"/>
    </row>
    <row r="37" spans="1:10" ht="15" customHeight="1" x14ac:dyDescent="0.25">
      <c r="A37" s="99" t="s">
        <v>9</v>
      </c>
      <c r="B37" s="99"/>
      <c r="C37" s="5"/>
      <c r="D37" s="5"/>
      <c r="E37" s="5" t="s">
        <v>10</v>
      </c>
      <c r="F37" s="9"/>
      <c r="G37" s="2"/>
      <c r="H37" s="2"/>
      <c r="I37" s="61"/>
      <c r="J37" s="61" t="s">
        <v>22</v>
      </c>
    </row>
    <row r="38" spans="1:10" ht="18.75" customHeight="1" x14ac:dyDescent="0.25">
      <c r="A38" s="95" t="s">
        <v>11</v>
      </c>
      <c r="B38" s="96"/>
      <c r="C38" s="11"/>
      <c r="D38" s="12"/>
      <c r="E38" s="62"/>
      <c r="F38" s="14"/>
      <c r="G38" s="15"/>
      <c r="H38" s="15"/>
      <c r="I38" s="62"/>
      <c r="J38" s="62" t="s">
        <v>12</v>
      </c>
    </row>
    <row r="39" spans="1:10" x14ac:dyDescent="0.25">
      <c r="A39" s="13"/>
      <c r="B39" s="22"/>
      <c r="C39" s="13"/>
      <c r="D39" s="13"/>
      <c r="E39" s="63"/>
      <c r="F39" s="13"/>
    </row>
    <row r="40" spans="1:10" x14ac:dyDescent="0.25">
      <c r="A40" s="16"/>
      <c r="B40" s="23"/>
      <c r="C40" s="10"/>
      <c r="D40" s="17"/>
      <c r="E40" s="64"/>
      <c r="F40" s="4"/>
    </row>
    <row r="41" spans="1:10" x14ac:dyDescent="0.25">
      <c r="A41" s="40"/>
      <c r="B41" s="41"/>
      <c r="C41" s="4"/>
      <c r="D41" s="42"/>
      <c r="E41" s="64"/>
      <c r="F41" s="4"/>
    </row>
    <row r="42" spans="1:10" x14ac:dyDescent="0.25">
      <c r="A42" s="40"/>
      <c r="B42" s="41"/>
      <c r="C42" s="4"/>
      <c r="D42" s="42"/>
      <c r="E42" s="64"/>
      <c r="F42" s="4"/>
    </row>
    <row r="43" spans="1:10" x14ac:dyDescent="0.25">
      <c r="A43" s="40"/>
      <c r="B43" s="41"/>
      <c r="C43" s="4"/>
      <c r="D43" s="42"/>
      <c r="E43" s="64"/>
      <c r="F43" s="4"/>
    </row>
    <row r="44" spans="1:10" x14ac:dyDescent="0.25">
      <c r="A44" s="40"/>
      <c r="B44" s="41"/>
      <c r="C44" s="4"/>
      <c r="D44" s="42"/>
      <c r="E44" s="64"/>
      <c r="F44" s="4"/>
    </row>
    <row r="45" spans="1:10" x14ac:dyDescent="0.25">
      <c r="A45" s="40"/>
      <c r="B45" s="41"/>
      <c r="C45" s="4"/>
      <c r="D45" s="42"/>
      <c r="E45" s="64"/>
      <c r="F45" s="4"/>
    </row>
    <row r="46" spans="1:10" x14ac:dyDescent="0.25">
      <c r="A46" s="40"/>
      <c r="B46" s="41"/>
      <c r="C46" s="4"/>
      <c r="D46" s="42"/>
      <c r="E46" s="64"/>
      <c r="F46" s="4"/>
    </row>
    <row r="47" spans="1:10" x14ac:dyDescent="0.25">
      <c r="A47" s="40"/>
      <c r="B47" s="41"/>
      <c r="C47" s="4"/>
      <c r="D47" s="42"/>
      <c r="E47" s="64"/>
      <c r="F47" s="4"/>
    </row>
    <row r="48" spans="1:10" x14ac:dyDescent="0.25">
      <c r="A48" s="40"/>
      <c r="B48" s="41"/>
      <c r="C48" s="4"/>
      <c r="D48" s="42"/>
      <c r="E48" s="64"/>
      <c r="F48" s="4"/>
    </row>
    <row r="49" spans="1:6" x14ac:dyDescent="0.25">
      <c r="A49" s="40"/>
      <c r="B49" s="41"/>
      <c r="C49" s="4"/>
      <c r="D49" s="42"/>
      <c r="E49" s="64"/>
      <c r="F49" s="4"/>
    </row>
    <row r="50" spans="1:6" x14ac:dyDescent="0.25">
      <c r="A50" s="40"/>
      <c r="B50" s="41"/>
      <c r="C50" s="4"/>
      <c r="D50" s="42"/>
      <c r="E50" s="64"/>
      <c r="F50" s="4"/>
    </row>
    <row r="51" spans="1:6" x14ac:dyDescent="0.25">
      <c r="A51" s="40"/>
      <c r="B51" s="41"/>
      <c r="C51" s="4"/>
      <c r="D51" s="42"/>
      <c r="E51" s="64"/>
      <c r="F51" s="4"/>
    </row>
    <row r="52" spans="1:6" x14ac:dyDescent="0.25">
      <c r="A52" s="40"/>
      <c r="B52" s="41"/>
      <c r="C52" s="4"/>
      <c r="D52" s="42"/>
      <c r="E52" s="64"/>
      <c r="F52" s="4"/>
    </row>
    <row r="53" spans="1:6" x14ac:dyDescent="0.25">
      <c r="A53" s="40"/>
      <c r="B53" s="41"/>
      <c r="C53" s="4"/>
      <c r="D53" s="42"/>
      <c r="E53" s="64"/>
      <c r="F53" s="4"/>
    </row>
    <row r="54" spans="1:6" x14ac:dyDescent="0.25">
      <c r="A54" s="1"/>
      <c r="D54" s="18"/>
    </row>
    <row r="55" spans="1:6" x14ac:dyDescent="0.25">
      <c r="A55" s="1"/>
      <c r="D55" s="18"/>
    </row>
    <row r="56" spans="1:6" x14ac:dyDescent="0.25">
      <c r="A56" s="1"/>
      <c r="D56" s="18"/>
    </row>
    <row r="57" spans="1:6" x14ac:dyDescent="0.25">
      <c r="A57" s="1"/>
      <c r="D57" s="18"/>
    </row>
    <row r="58" spans="1:6" x14ac:dyDescent="0.25">
      <c r="A58" s="1"/>
      <c r="D58" s="18"/>
    </row>
    <row r="59" spans="1:6" x14ac:dyDescent="0.25">
      <c r="A59" s="1"/>
      <c r="D59" s="18"/>
    </row>
    <row r="60" spans="1:6" x14ac:dyDescent="0.25">
      <c r="A60" s="1"/>
      <c r="D60" s="18"/>
    </row>
    <row r="61" spans="1:6" x14ac:dyDescent="0.25">
      <c r="A61" s="1"/>
      <c r="D61" s="18"/>
    </row>
    <row r="62" spans="1:6" x14ac:dyDescent="0.25">
      <c r="A62" s="1"/>
      <c r="D62" s="18"/>
    </row>
    <row r="63" spans="1:6" x14ac:dyDescent="0.25">
      <c r="A63" s="1"/>
      <c r="D63" s="18"/>
    </row>
    <row r="64" spans="1:6" x14ac:dyDescent="0.25">
      <c r="A64" s="1"/>
      <c r="D64" s="18"/>
    </row>
    <row r="65" spans="1:4" x14ac:dyDescent="0.25">
      <c r="A65" s="1"/>
      <c r="D65" s="18"/>
    </row>
    <row r="66" spans="1:4" x14ac:dyDescent="0.25">
      <c r="A66" s="1"/>
      <c r="D66" s="18"/>
    </row>
    <row r="67" spans="1:4" x14ac:dyDescent="0.25">
      <c r="A67" s="1"/>
      <c r="D67" s="18"/>
    </row>
    <row r="68" spans="1:4" x14ac:dyDescent="0.25">
      <c r="A68" s="1"/>
      <c r="D68" s="18"/>
    </row>
    <row r="69" spans="1:4" x14ac:dyDescent="0.25">
      <c r="A69" s="1"/>
      <c r="D69" s="18"/>
    </row>
    <row r="70" spans="1:4" x14ac:dyDescent="0.25">
      <c r="A70" s="1"/>
      <c r="D70" s="18"/>
    </row>
    <row r="71" spans="1:4" x14ac:dyDescent="0.25">
      <c r="A71" s="1"/>
      <c r="D71" s="18"/>
    </row>
    <row r="72" spans="1:4" x14ac:dyDescent="0.25">
      <c r="A72" s="1"/>
      <c r="D72" s="18"/>
    </row>
    <row r="73" spans="1:4" x14ac:dyDescent="0.25">
      <c r="A73" s="1"/>
      <c r="D73" s="18"/>
    </row>
    <row r="74" spans="1:4" x14ac:dyDescent="0.25">
      <c r="A74" s="1"/>
      <c r="D74" s="18"/>
    </row>
    <row r="75" spans="1:4" x14ac:dyDescent="0.25">
      <c r="A75" s="1"/>
      <c r="D75" s="18"/>
    </row>
    <row r="76" spans="1:4" x14ac:dyDescent="0.25">
      <c r="A76" s="1"/>
      <c r="D76" s="18"/>
    </row>
    <row r="77" spans="1:4" x14ac:dyDescent="0.25">
      <c r="A77" s="1"/>
      <c r="D77" s="18"/>
    </row>
    <row r="78" spans="1:4" x14ac:dyDescent="0.25">
      <c r="A78" s="1"/>
      <c r="D78" s="18"/>
    </row>
    <row r="79" spans="1:4" x14ac:dyDescent="0.25">
      <c r="A79" s="1"/>
      <c r="D79" s="18"/>
    </row>
    <row r="80" spans="1:4" x14ac:dyDescent="0.25">
      <c r="A80" s="1"/>
      <c r="D80" s="18"/>
    </row>
    <row r="81" spans="1:4" x14ac:dyDescent="0.25">
      <c r="A81" s="1"/>
      <c r="D81" s="18"/>
    </row>
    <row r="82" spans="1:4" x14ac:dyDescent="0.25">
      <c r="A82" s="1"/>
      <c r="D82" s="18"/>
    </row>
    <row r="83" spans="1:4" x14ac:dyDescent="0.25">
      <c r="A83" s="1"/>
      <c r="D83" s="18"/>
    </row>
    <row r="84" spans="1:4" x14ac:dyDescent="0.25">
      <c r="A84" s="1"/>
      <c r="D84" s="18"/>
    </row>
    <row r="85" spans="1:4" x14ac:dyDescent="0.25">
      <c r="A85" s="1"/>
      <c r="D85" s="18"/>
    </row>
    <row r="86" spans="1:4" x14ac:dyDescent="0.25">
      <c r="A86" s="1"/>
      <c r="D86" s="18"/>
    </row>
    <row r="87" spans="1:4" x14ac:dyDescent="0.25">
      <c r="A87" s="1"/>
      <c r="D87" s="18"/>
    </row>
    <row r="88" spans="1:4" x14ac:dyDescent="0.25">
      <c r="A88" s="1"/>
      <c r="D88" s="18"/>
    </row>
    <row r="89" spans="1:4" x14ac:dyDescent="0.25">
      <c r="A89" s="1"/>
      <c r="D89" s="18"/>
    </row>
    <row r="90" spans="1:4" x14ac:dyDescent="0.25">
      <c r="A90" s="1"/>
      <c r="D90" s="18"/>
    </row>
    <row r="91" spans="1:4" x14ac:dyDescent="0.25">
      <c r="A91" s="1"/>
      <c r="D91" s="18"/>
    </row>
    <row r="92" spans="1:4" x14ac:dyDescent="0.25">
      <c r="A92" s="1"/>
      <c r="D92" s="18"/>
    </row>
    <row r="93" spans="1:4" x14ac:dyDescent="0.25">
      <c r="A93" s="1"/>
      <c r="D93" s="18"/>
    </row>
    <row r="94" spans="1:4" x14ac:dyDescent="0.25">
      <c r="A94" s="1"/>
      <c r="D94" s="18"/>
    </row>
    <row r="95" spans="1:4" x14ac:dyDescent="0.25">
      <c r="A95" s="1"/>
      <c r="D95" s="18"/>
    </row>
    <row r="96" spans="1:4" x14ac:dyDescent="0.25">
      <c r="A96" s="1"/>
      <c r="D96" s="18"/>
    </row>
    <row r="97" spans="1:4" x14ac:dyDescent="0.25">
      <c r="A97" s="1"/>
      <c r="D97" s="18"/>
    </row>
    <row r="98" spans="1:4" x14ac:dyDescent="0.25">
      <c r="A98" s="1"/>
      <c r="D98" s="18"/>
    </row>
    <row r="99" spans="1:4" x14ac:dyDescent="0.25">
      <c r="A99" s="1"/>
      <c r="D99" s="18"/>
    </row>
    <row r="100" spans="1:4" x14ac:dyDescent="0.25">
      <c r="A100" s="1"/>
      <c r="D100" s="18"/>
    </row>
    <row r="101" spans="1:4" x14ac:dyDescent="0.25">
      <c r="A101" s="1"/>
      <c r="D101" s="18"/>
    </row>
    <row r="102" spans="1:4" x14ac:dyDescent="0.25">
      <c r="A102" s="1"/>
      <c r="D102" s="18"/>
    </row>
    <row r="103" spans="1:4" x14ac:dyDescent="0.25">
      <c r="A103" s="1"/>
      <c r="D103" s="18"/>
    </row>
    <row r="104" spans="1:4" x14ac:dyDescent="0.25">
      <c r="A104" s="1"/>
      <c r="D104" s="18"/>
    </row>
    <row r="105" spans="1:4" x14ac:dyDescent="0.25">
      <c r="A105" s="1"/>
      <c r="D105" s="18"/>
    </row>
    <row r="106" spans="1:4" x14ac:dyDescent="0.25">
      <c r="A106" s="1"/>
      <c r="D106" s="18"/>
    </row>
    <row r="107" spans="1:4" x14ac:dyDescent="0.25">
      <c r="A107" s="1"/>
      <c r="D107" s="18"/>
    </row>
    <row r="108" spans="1:4" x14ac:dyDescent="0.25">
      <c r="A108" s="1"/>
      <c r="D108" s="18"/>
    </row>
    <row r="109" spans="1:4" x14ac:dyDescent="0.25">
      <c r="A109" s="1"/>
      <c r="D109" s="18"/>
    </row>
    <row r="110" spans="1:4" x14ac:dyDescent="0.25">
      <c r="A110" s="1"/>
      <c r="D110" s="18"/>
    </row>
    <row r="111" spans="1:4" x14ac:dyDescent="0.25">
      <c r="A111" s="1"/>
      <c r="D111" s="18"/>
    </row>
    <row r="112" spans="1:4" x14ac:dyDescent="0.25">
      <c r="A112" s="1"/>
      <c r="D112" s="18"/>
    </row>
    <row r="113" spans="1:4" x14ac:dyDescent="0.25">
      <c r="A113" s="1"/>
      <c r="D113" s="18"/>
    </row>
    <row r="114" spans="1:4" x14ac:dyDescent="0.25">
      <c r="A114" s="1"/>
      <c r="D114" s="18"/>
    </row>
    <row r="115" spans="1:4" x14ac:dyDescent="0.25">
      <c r="A115" s="1"/>
      <c r="D115" s="18"/>
    </row>
    <row r="116" spans="1:4" x14ac:dyDescent="0.25">
      <c r="A116" s="1"/>
      <c r="D116" s="18"/>
    </row>
    <row r="117" spans="1:4" x14ac:dyDescent="0.25">
      <c r="A117" s="1"/>
      <c r="D117" s="18"/>
    </row>
    <row r="118" spans="1:4" x14ac:dyDescent="0.25">
      <c r="A118" s="1"/>
      <c r="D118" s="18"/>
    </row>
    <row r="119" spans="1:4" x14ac:dyDescent="0.25">
      <c r="A119" s="1"/>
      <c r="D119" s="18"/>
    </row>
    <row r="120" spans="1:4" x14ac:dyDescent="0.25">
      <c r="A120" s="1"/>
      <c r="D120" s="18"/>
    </row>
    <row r="121" spans="1:4" x14ac:dyDescent="0.25">
      <c r="A121" s="1"/>
      <c r="D121" s="18"/>
    </row>
    <row r="122" spans="1:4" x14ac:dyDescent="0.25">
      <c r="A122" s="1"/>
      <c r="D122" s="18"/>
    </row>
    <row r="123" spans="1:4" x14ac:dyDescent="0.25">
      <c r="A123" s="1"/>
      <c r="D123" s="18"/>
    </row>
    <row r="124" spans="1:4" x14ac:dyDescent="0.25">
      <c r="A124" s="1"/>
      <c r="D124" s="18"/>
    </row>
    <row r="125" spans="1:4" x14ac:dyDescent="0.25">
      <c r="A125" s="1"/>
      <c r="D125" s="18"/>
    </row>
    <row r="126" spans="1:4" x14ac:dyDescent="0.25">
      <c r="A126" s="1"/>
      <c r="D126" s="18"/>
    </row>
    <row r="127" spans="1:4" x14ac:dyDescent="0.25">
      <c r="A127" s="1"/>
      <c r="D127" s="18"/>
    </row>
    <row r="128" spans="1:4" x14ac:dyDescent="0.25">
      <c r="A128" s="1"/>
      <c r="D128" s="18"/>
    </row>
    <row r="129" spans="1:4" x14ac:dyDescent="0.25">
      <c r="A129" s="1"/>
      <c r="D129" s="18"/>
    </row>
    <row r="130" spans="1:4" x14ac:dyDescent="0.25">
      <c r="A130" s="1"/>
      <c r="D130" s="18"/>
    </row>
    <row r="131" spans="1:4" x14ac:dyDescent="0.25">
      <c r="A131" s="1"/>
      <c r="D131" s="18"/>
    </row>
    <row r="132" spans="1:4" x14ac:dyDescent="0.25">
      <c r="A132" s="1"/>
      <c r="D132" s="18"/>
    </row>
    <row r="133" spans="1:4" x14ac:dyDescent="0.25">
      <c r="A133" s="1"/>
      <c r="D133" s="18"/>
    </row>
    <row r="134" spans="1:4" x14ac:dyDescent="0.25">
      <c r="A134" s="1"/>
      <c r="D134" s="18"/>
    </row>
    <row r="135" spans="1:4" x14ac:dyDescent="0.25">
      <c r="A135" s="1"/>
      <c r="D135" s="18"/>
    </row>
    <row r="136" spans="1:4" x14ac:dyDescent="0.25">
      <c r="A136" s="1"/>
      <c r="D136" s="18"/>
    </row>
    <row r="137" spans="1:4" x14ac:dyDescent="0.25">
      <c r="A137" s="1"/>
      <c r="D137" s="18"/>
    </row>
    <row r="138" spans="1:4" x14ac:dyDescent="0.25">
      <c r="A138" s="1"/>
      <c r="D138" s="18"/>
    </row>
    <row r="139" spans="1:4" x14ac:dyDescent="0.25">
      <c r="A139" s="1"/>
      <c r="D139" s="18"/>
    </row>
    <row r="140" spans="1:4" x14ac:dyDescent="0.25">
      <c r="A140" s="1"/>
      <c r="D140" s="18"/>
    </row>
    <row r="141" spans="1:4" x14ac:dyDescent="0.25">
      <c r="A141" s="1"/>
      <c r="D141" s="18"/>
    </row>
    <row r="142" spans="1:4" x14ac:dyDescent="0.25">
      <c r="A142" s="1"/>
      <c r="D142" s="18"/>
    </row>
    <row r="143" spans="1:4" x14ac:dyDescent="0.25">
      <c r="A143" s="1"/>
      <c r="D143" s="18"/>
    </row>
    <row r="144" spans="1:4" x14ac:dyDescent="0.25">
      <c r="A144" s="1"/>
      <c r="D144" s="18"/>
    </row>
    <row r="145" spans="1:4" x14ac:dyDescent="0.25">
      <c r="A145" s="1"/>
      <c r="D145" s="18"/>
    </row>
    <row r="146" spans="1:4" x14ac:dyDescent="0.25">
      <c r="A146" s="1"/>
      <c r="D146" s="18"/>
    </row>
    <row r="147" spans="1:4" x14ac:dyDescent="0.25">
      <c r="A147" s="1"/>
      <c r="D147" s="18"/>
    </row>
    <row r="148" spans="1:4" x14ac:dyDescent="0.25">
      <c r="A148" s="1"/>
      <c r="D148" s="18"/>
    </row>
    <row r="149" spans="1:4" x14ac:dyDescent="0.25">
      <c r="A149" s="1"/>
      <c r="D149" s="18"/>
    </row>
    <row r="150" spans="1:4" x14ac:dyDescent="0.25">
      <c r="A150" s="1"/>
      <c r="D150" s="18"/>
    </row>
    <row r="151" spans="1:4" x14ac:dyDescent="0.25">
      <c r="A151" s="1"/>
      <c r="D151" s="18"/>
    </row>
    <row r="152" spans="1:4" x14ac:dyDescent="0.25">
      <c r="A152" s="1"/>
      <c r="D152" s="18"/>
    </row>
    <row r="153" spans="1:4" x14ac:dyDescent="0.25">
      <c r="A153" s="1"/>
      <c r="D153" s="18"/>
    </row>
    <row r="154" spans="1:4" x14ac:dyDescent="0.25">
      <c r="A154" s="1"/>
      <c r="D154" s="18"/>
    </row>
    <row r="155" spans="1:4" x14ac:dyDescent="0.25">
      <c r="A155" s="1"/>
      <c r="D155" s="18"/>
    </row>
    <row r="156" spans="1:4" x14ac:dyDescent="0.25">
      <c r="A156" s="1"/>
      <c r="D156" s="18"/>
    </row>
    <row r="157" spans="1:4" x14ac:dyDescent="0.25">
      <c r="A157" s="1"/>
      <c r="D157" s="18"/>
    </row>
  </sheetData>
  <mergeCells count="9">
    <mergeCell ref="J27:K27"/>
    <mergeCell ref="A31:G31"/>
    <mergeCell ref="A32:G32"/>
    <mergeCell ref="A38:B38"/>
    <mergeCell ref="A6:F6"/>
    <mergeCell ref="A7:F7"/>
    <mergeCell ref="A37:B37"/>
    <mergeCell ref="A27:H27"/>
    <mergeCell ref="A30:E30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seznam kosilnic predracun</vt:lpstr>
      <vt:lpstr>'seznam kosilnic predracun'!Tiskanje_naslovov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racunovodstvo1</cp:lastModifiedBy>
  <cp:lastPrinted>2023-10-03T10:55:45Z</cp:lastPrinted>
  <dcterms:created xsi:type="dcterms:W3CDTF">2015-05-07T06:37:01Z</dcterms:created>
  <dcterms:modified xsi:type="dcterms:W3CDTF">2023-10-03T11:17:53Z</dcterms:modified>
</cp:coreProperties>
</file>