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3_24\OBJAVA HORTIKULTURA\"/>
    </mc:Choice>
  </mc:AlternateContent>
  <bookViews>
    <workbookView xWindow="0" yWindow="0" windowWidth="28800" windowHeight="12000" tabRatio="771"/>
  </bookViews>
  <sheets>
    <sheet name="14" sheetId="44" r:id="rId1"/>
  </sheets>
  <definedNames>
    <definedName name="_xlnm.Print_Titles" localSheetId="0">'14'!$9:$10</definedName>
  </definedNames>
  <calcPr calcId="162913"/>
</workbook>
</file>

<file path=xl/calcChain.xml><?xml version="1.0" encoding="utf-8"?>
<calcChain xmlns="http://schemas.openxmlformats.org/spreadsheetml/2006/main">
  <c r="H54" i="44" l="1"/>
  <c r="J54" i="44" s="1"/>
  <c r="K54" i="44" s="1"/>
  <c r="H53" i="44"/>
  <c r="H52" i="44"/>
  <c r="H51" i="44"/>
  <c r="H50" i="44"/>
  <c r="H49" i="44"/>
  <c r="H48" i="44"/>
  <c r="H47" i="44"/>
  <c r="H46" i="44"/>
  <c r="H45" i="44"/>
  <c r="H44" i="44"/>
  <c r="H43" i="44"/>
  <c r="H42" i="44"/>
  <c r="H41" i="44"/>
  <c r="H40" i="44"/>
  <c r="H39" i="44"/>
  <c r="H38" i="44"/>
  <c r="H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M54" i="44" l="1"/>
  <c r="N54" i="44" s="1"/>
  <c r="J53" i="44" l="1"/>
  <c r="K53" i="44" s="1"/>
  <c r="J52" i="44"/>
  <c r="K52" i="44" s="1"/>
  <c r="J49" i="44"/>
  <c r="K49" i="44" s="1"/>
  <c r="J48" i="44"/>
  <c r="K48" i="44" s="1"/>
  <c r="J45" i="44"/>
  <c r="K45" i="44" s="1"/>
  <c r="J44" i="44"/>
  <c r="K44" i="44" s="1"/>
  <c r="J41" i="44"/>
  <c r="K41" i="44" s="1"/>
  <c r="J40" i="44"/>
  <c r="K40" i="44" s="1"/>
  <c r="J37" i="44"/>
  <c r="K37" i="44" s="1"/>
  <c r="J36" i="44"/>
  <c r="K36" i="44" s="1"/>
  <c r="J33" i="44"/>
  <c r="K33" i="44" s="1"/>
  <c r="J31" i="44"/>
  <c r="K31" i="44" s="1"/>
  <c r="J30" i="44"/>
  <c r="K30" i="44" s="1"/>
  <c r="J27" i="44"/>
  <c r="K27" i="44" s="1"/>
  <c r="J26" i="44"/>
  <c r="K26" i="44" s="1"/>
  <c r="J24" i="44"/>
  <c r="K24" i="44" s="1"/>
  <c r="J23" i="44"/>
  <c r="K23" i="44" s="1"/>
  <c r="J22" i="44"/>
  <c r="J21" i="44"/>
  <c r="J20" i="44"/>
  <c r="K20" i="44" s="1"/>
  <c r="J19" i="44"/>
  <c r="K19" i="44" s="1"/>
  <c r="J18" i="44"/>
  <c r="J17" i="44"/>
  <c r="J16" i="44"/>
  <c r="K16" i="44" s="1"/>
  <c r="J15" i="44"/>
  <c r="K15" i="44" s="1"/>
  <c r="J14" i="44"/>
  <c r="J13" i="44"/>
  <c r="J12" i="44"/>
  <c r="K12" i="44" s="1"/>
  <c r="H11" i="44"/>
  <c r="J11" i="44" s="1"/>
  <c r="K11" i="44" l="1"/>
  <c r="K14" i="44"/>
  <c r="M14" i="44" s="1"/>
  <c r="N14" i="44" s="1"/>
  <c r="K18" i="44"/>
  <c r="M18" i="44" s="1"/>
  <c r="N18" i="44" s="1"/>
  <c r="K22" i="44"/>
  <c r="M22" i="44" s="1"/>
  <c r="N22" i="44" s="1"/>
  <c r="M31" i="44"/>
  <c r="N31" i="44" s="1"/>
  <c r="M36" i="44"/>
  <c r="N36" i="44" s="1"/>
  <c r="M45" i="44"/>
  <c r="N45" i="44" s="1"/>
  <c r="M52" i="44"/>
  <c r="N52" i="44" s="1"/>
  <c r="M15" i="44"/>
  <c r="N15" i="44" s="1"/>
  <c r="M19" i="44"/>
  <c r="N19" i="44" s="1"/>
  <c r="M23" i="44"/>
  <c r="N23" i="44" s="1"/>
  <c r="M26" i="44"/>
  <c r="N26" i="44" s="1"/>
  <c r="M33" i="44"/>
  <c r="N33" i="44" s="1"/>
  <c r="M40" i="44"/>
  <c r="N40" i="44" s="1"/>
  <c r="M49" i="44"/>
  <c r="N49" i="44" s="1"/>
  <c r="M30" i="44"/>
  <c r="N30" i="44" s="1"/>
  <c r="M37" i="44"/>
  <c r="N37" i="44" s="1"/>
  <c r="M44" i="44"/>
  <c r="N44" i="44" s="1"/>
  <c r="M53" i="44"/>
  <c r="N53" i="44" s="1"/>
  <c r="M12" i="44"/>
  <c r="N12" i="44" s="1"/>
  <c r="M16" i="44"/>
  <c r="N16" i="44" s="1"/>
  <c r="M20" i="44"/>
  <c r="N20" i="44" s="1"/>
  <c r="M24" i="44"/>
  <c r="N24" i="44" s="1"/>
  <c r="M27" i="44"/>
  <c r="N27" i="44" s="1"/>
  <c r="M41" i="44"/>
  <c r="N41" i="44" s="1"/>
  <c r="M48" i="44"/>
  <c r="N48" i="44" s="1"/>
  <c r="J28" i="44"/>
  <c r="K28" i="44" s="1"/>
  <c r="J34" i="44"/>
  <c r="K34" i="44" s="1"/>
  <c r="J38" i="44"/>
  <c r="K38" i="44" s="1"/>
  <c r="J42" i="44"/>
  <c r="K42" i="44" s="1"/>
  <c r="J46" i="44"/>
  <c r="K46" i="44" s="1"/>
  <c r="J50" i="44"/>
  <c r="K50" i="44" s="1"/>
  <c r="K13" i="44"/>
  <c r="K17" i="44"/>
  <c r="K21" i="44"/>
  <c r="J25" i="44"/>
  <c r="K25" i="44" s="1"/>
  <c r="J29" i="44"/>
  <c r="K29" i="44" s="1"/>
  <c r="J32" i="44"/>
  <c r="K32" i="44" s="1"/>
  <c r="J35" i="44"/>
  <c r="K35" i="44" s="1"/>
  <c r="J39" i="44"/>
  <c r="K39" i="44" s="1"/>
  <c r="J43" i="44"/>
  <c r="K43" i="44" s="1"/>
  <c r="J47" i="44"/>
  <c r="K47" i="44" s="1"/>
  <c r="J51" i="44"/>
  <c r="K51" i="44" s="1"/>
  <c r="M11" i="44" l="1"/>
  <c r="N11" i="44" s="1"/>
  <c r="M39" i="44"/>
  <c r="N39" i="44" s="1"/>
  <c r="M25" i="44"/>
  <c r="N25" i="44" s="1"/>
  <c r="M38" i="44"/>
  <c r="N38" i="44" s="1"/>
  <c r="M51" i="44"/>
  <c r="N51" i="44" s="1"/>
  <c r="M35" i="44"/>
  <c r="N35" i="44" s="1"/>
  <c r="M50" i="44"/>
  <c r="N50" i="44" s="1"/>
  <c r="M34" i="44"/>
  <c r="N34" i="44" s="1"/>
  <c r="M47" i="44"/>
  <c r="N47" i="44" s="1"/>
  <c r="M32" i="44"/>
  <c r="N32" i="44" s="1"/>
  <c r="M46" i="44"/>
  <c r="N46" i="44" s="1"/>
  <c r="M43" i="44"/>
  <c r="N43" i="44" s="1"/>
  <c r="M29" i="44"/>
  <c r="N29" i="44" s="1"/>
  <c r="M42" i="44"/>
  <c r="N42" i="44" s="1"/>
  <c r="M28" i="44"/>
  <c r="N28" i="44" s="1"/>
  <c r="M13" i="44"/>
  <c r="N13" i="44" s="1"/>
  <c r="M21" i="44"/>
  <c r="N21" i="44" s="1"/>
  <c r="M17" i="44"/>
  <c r="N17" i="44" s="1"/>
  <c r="K55" i="44" l="1"/>
  <c r="N55" i="44" l="1"/>
</calcChain>
</file>

<file path=xl/sharedStrings.xml><?xml version="1.0" encoding="utf-8"?>
<sst xmlns="http://schemas.openxmlformats.org/spreadsheetml/2006/main" count="129" uniqueCount="84">
  <si>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</si>
  <si>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</si>
  <si>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</si>
  <si>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</si>
  <si>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</si>
  <si>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</si>
  <si>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</si>
  <si>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</si>
  <si>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</si>
  <si>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</si>
  <si>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</si>
  <si>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</si>
  <si>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</si>
  <si>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</si>
  <si>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</si>
  <si>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_______________________</t>
  </si>
  <si>
    <t>Cena/EM EUR brez DDV</t>
  </si>
  <si>
    <t>Naziv  artikla in proizvajalca</t>
  </si>
  <si>
    <t>OBR - 3</t>
  </si>
  <si>
    <t>Vrednost EUR brez DDV s popustom</t>
  </si>
  <si>
    <t>% popusta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</si>
  <si>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</si>
  <si>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</si>
  <si>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</si>
  <si>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</si>
  <si>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</si>
  <si>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prizna _______ % popusta.</t>
  </si>
  <si>
    <t>PODROČJE: HORTIKULTURA</t>
  </si>
  <si>
    <t>Šifra atikla koda</t>
  </si>
  <si>
    <t>kos</t>
  </si>
  <si>
    <t>Električne škarje za travo kot npr. BOSCH ISLO za travo ali enakovredno</t>
  </si>
  <si>
    <t>Grablje lesene nasajene, kot npr. grablje konte ali enakovredno</t>
  </si>
  <si>
    <t>Grablje železne nasajene kot npr. MTECH 14 zob nasajene ali enakovredno</t>
  </si>
  <si>
    <t>Kuhinjski nož kot npr. Kuhinjski nož Fiskars 11 cm ali enakvredno</t>
  </si>
  <si>
    <t>Kramp nasajen kot npr. MTECH 2,50 kg nasajen ali enakovredno</t>
  </si>
  <si>
    <t>Lopata z ravnim rezilom kot npr. prekopna lopata MTECH ravna ali enakovredno</t>
  </si>
  <si>
    <t>Lopata jeklena nasajena kot npr. lopata MUTA valjana ali enakovredno</t>
  </si>
  <si>
    <t>Lopata plastična za sneg kot npr. Dolenc lopata PVC velika nasajena ali enakovredno</t>
  </si>
  <si>
    <t>Rumene lepljive plošče 10/1 (kot. npr. rumene lepljive plošče BIO Plantella)</t>
  </si>
  <si>
    <t>Motičica vrtna kratek ročaj kot npr. MTECH motičica koničasta mala ali enakovredno</t>
  </si>
  <si>
    <t>Motika velika z ročajem kot npr. MTECH motika  Dolenjska nasajena ali enakovredno</t>
  </si>
  <si>
    <t>Motvoz 1,25/3 125m  - vrvica</t>
  </si>
  <si>
    <t>Metla sirkova-klasična (gosta)</t>
  </si>
  <si>
    <t xml:space="preserve">Omelo žima nasajeno dolg ročaj kot npr. Coronet omelo z ročajem ali enakovredno </t>
  </si>
  <si>
    <t>Omelo žima ročno kot npr. Coronet ročno 40 cm lesen ali enakovredno</t>
  </si>
  <si>
    <t>Omelo za cesto z ročajem-60 cm</t>
  </si>
  <si>
    <t>Orodje rahljač cvetlični-kratek ročaj kot npr. MTECH grabež plevela ali enakovredno</t>
  </si>
  <si>
    <t>Orodje rahljač cvetlični-dolg ročaj kot npr. MTECH grabež plevela dolg ročaj ali enakovredno</t>
  </si>
  <si>
    <t>Grablje za listje kot npr. MTECH metlica ploščata 45 cm ali enakovredno</t>
  </si>
  <si>
    <t>Motika-rezalnik plevela, nasajen dolg ročaj kot npr. MTECH motika oglata kovana nasajena ali enakovredno</t>
  </si>
  <si>
    <t>Navadna pršilka 1 L</t>
  </si>
  <si>
    <t>Ročna škropilnica PVC 5l (kot. npr. Solo ali enakovredno)</t>
  </si>
  <si>
    <t>Sadjarske škarje za obrezovanje teleskopske (kot npr. MTECH teleskopskeali enakovredno)</t>
  </si>
  <si>
    <t>Seme za travo (kot.npr. Bled  brez črne detelje ali enakovredno) 10l</t>
  </si>
  <si>
    <t>Sadilni klin (kot npr. MTECH sadilni klin ali enakovredno)</t>
  </si>
  <si>
    <t>Samokolnica (kot npr. MQ V-080 varjena lakirana ali enakovredno)</t>
  </si>
  <si>
    <t>Smetišnica kovinska (kot npr. MUTA smetišnica z ročajem ali enakovredno)</t>
  </si>
  <si>
    <t>Smetišnica z ročajem dolgi ročaj (kot. npr. Coronet smetišnica z ročajem ali enakovredno)</t>
  </si>
  <si>
    <t>Plastični termometer brez živega srebra, merilno območje cc (-38 - +50C) - (kot.npr. Steps 37215 ali enakovredno)</t>
  </si>
  <si>
    <t>Vile za gnoj 4 roglji (kot npr. MTECH 4 roglji ali enakovredno)</t>
  </si>
  <si>
    <t>Vile prekopne (kot npr. vile MTECH Pirun ali enakovredno)</t>
  </si>
  <si>
    <t>Vezivo PP tip 800/500g  – 400m (Kot npr. vezivo za baliranje ali enakovredno)</t>
  </si>
  <si>
    <t>Voziček za cev kovinski (brez cevi) - za 25 m cevi ( kot npr. Claber voziček metal compact ali enakovredno)</t>
  </si>
  <si>
    <t>Cev za vodo, 1/2", 50m</t>
  </si>
  <si>
    <t>Vrtnarske škarje (kot npr. MTECH BY-PASS 215 ali enakovredno)</t>
  </si>
  <si>
    <t>Zalivalka plastična za rože 5L</t>
  </si>
  <si>
    <t>Zaščitna maska (kot.npr. Respirator za trde delce Aura ali enakovredno) 5 kos</t>
  </si>
  <si>
    <t>Žaga lokarica  (kot npr. lokarica BAHCO 760 mm ali enakovredno)</t>
  </si>
  <si>
    <t>Žaga za drevje (kot npr. MTECH dolžina 330 mm ali enakovredno)</t>
  </si>
  <si>
    <t>____________________</t>
  </si>
  <si>
    <t>Kolo za samokolnico - polno</t>
  </si>
  <si>
    <t>Pištola za zalivanje prha brizgalna (kot  npr. Pištola Gardena ali enakovredno) - boljša kvaliteta</t>
  </si>
  <si>
    <t>Okvirna  letna količina</t>
  </si>
  <si>
    <t>8=6x7</t>
  </si>
  <si>
    <t xml:space="preserve"> Vrednost EUR z DDV</t>
  </si>
  <si>
    <t>5=3x4</t>
  </si>
  <si>
    <t xml:space="preserve">Zalivalka palstična za rože 10L </t>
  </si>
  <si>
    <t>Zaščitne rokavice iz latexa (kot.npr. LATEX M, L, XL  ali enakovredno) 100 kos</t>
  </si>
  <si>
    <t>EM / kos, m</t>
  </si>
  <si>
    <t>Klin za pritrjevanje agrokoprene - plastični</t>
  </si>
  <si>
    <t>Rok brezplačne dobave na naslov naročnika:__________ dni.</t>
  </si>
  <si>
    <t>Seznam blaga pripravila: Nataša Šink</t>
  </si>
  <si>
    <t>Ponudnik mora izpolniti vse artikle iz seznama blaga od zap. št. 1. do 44.</t>
  </si>
  <si>
    <t>SKLOP 14.  VRTNARSKI REPROMATERIAL, predračun št._____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</si>
</sst>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0.0%"/>
    <numFmt numFmtId="166" formatCode="[$-424]General"/>
  </numFmts>
  <fonts count="18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color theme="1"/>
      <name val="Arial"/>
      <family val="2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8"/>
      <color theme="1"/>
      <name val="Verdana"/>
      <family val="2"/>
      <charset val="238"/>
    </font>
    <font>
      <sz val="10"/>
      <name val="Arial CE"/>
      <family val="2"/>
      <charset val="238"/>
    </font>
    <font>
      <sz val="10"/>
      <color rgb="FF000000"/>
      <name val="Arial CE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166" fontId="17" fillId="0" borderId="0" applyBorder="0" applyProtection="0"/>
  </cellStyleXfs>
  <cellXfs count="77">
    <xf numFmtId="0" fontId="0" fillId="0" borderId="0" xfId="0"/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0" fontId="2" fillId="0" borderId="0" xfId="0" applyFont="1" applyAlignment="1">
      <alignment horizontal="left"/>
    </xf>
    <xf numFmtId="0" fontId="1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3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10" fillId="0" borderId="0" xfId="0" applyFont="1"/>
    <xf numFmtId="0" fontId="8" fillId="0" borderId="0" xfId="0" applyFont="1" applyAlignment="1">
      <alignment horizontal="center"/>
    </xf>
    <xf numFmtId="164" fontId="10" fillId="0" borderId="0" xfId="0" applyNumberFormat="1" applyFont="1"/>
    <xf numFmtId="0" fontId="9" fillId="0" borderId="0" xfId="0" applyFont="1"/>
    <xf numFmtId="0" fontId="11" fillId="0" borderId="3" xfId="0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4" fontId="7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3" fontId="9" fillId="0" borderId="0" xfId="0" applyNumberFormat="1" applyFont="1"/>
    <xf numFmtId="164" fontId="9" fillId="0" borderId="0" xfId="0" applyNumberFormat="1" applyFont="1"/>
    <xf numFmtId="4" fontId="8" fillId="0" borderId="0" xfId="0" applyNumberFormat="1" applyFont="1"/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1" fontId="14" fillId="2" borderId="6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164" fontId="7" fillId="4" borderId="2" xfId="0" applyNumberFormat="1" applyFont="1" applyFill="1" applyBorder="1" applyAlignment="1">
      <alignment vertical="center"/>
    </xf>
    <xf numFmtId="165" fontId="7" fillId="4" borderId="1" xfId="0" applyNumberFormat="1" applyFont="1" applyFill="1" applyBorder="1" applyAlignment="1">
      <alignment vertical="center"/>
    </xf>
    <xf numFmtId="9" fontId="7" fillId="4" borderId="1" xfId="1" applyFont="1" applyFill="1" applyBorder="1" applyAlignment="1">
      <alignment vertical="center"/>
    </xf>
    <xf numFmtId="0" fontId="7" fillId="4" borderId="2" xfId="0" applyFont="1" applyFill="1" applyBorder="1" applyAlignment="1">
      <alignment horizontal="justify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2" borderId="4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</cellXfs>
  <cellStyles count="3">
    <cellStyle name="Excel Built-in Normal" xfId="2"/>
    <cellStyle name="Navadno" xfId="0" builtinId="0"/>
    <cellStyle name="Odstotek" xfId="1" builtinId="5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N68"/>
  <sheetViews>
    <sheetView tabSelected="1" workbookViewId="0">
      <selection activeCell="A6" sqref="A6:N6"/>
    </sheetView>
  </sheetViews>
  <sheetFormatPr defaultColWidth="9.140625" defaultRowHeight="12.75"/>
  <cols>
    <col min="1" max="1" width="4.28515625" style="5" customWidth="1"/>
    <col min="2" max="2" width="30" style="5" customWidth="1"/>
    <col min="3" max="3" width="11" style="5" customWidth="1"/>
    <col min="4" max="4" width="9.140625" style="5"/>
    <col min="5" max="5" width="5.85546875" style="5" customWidth="1"/>
    <col min="6" max="6" width="9.140625" style="5"/>
    <col min="7" max="7" width="9.140625" style="5" customWidth="1"/>
    <col min="8" max="8" width="9.140625" style="5"/>
    <col min="9" max="9" width="7.28515625" style="5" customWidth="1"/>
    <col min="10" max="10" width="9.140625" style="5"/>
    <col min="11" max="11" width="11.7109375" style="5" customWidth="1"/>
    <col min="12" max="12" width="6.28515625" style="5" customWidth="1"/>
    <col min="13" max="13" width="9.140625" style="5"/>
    <col min="14" max="14" width="12" style="5" customWidth="1"/>
    <col min="15" max="16384" width="9.140625" style="5"/>
  </cols>
  <sheetData>
    <row r="1" spans="1:14" s="49" customFormat="1" ht="13.5" thickBot="1">
      <c r="A1" s="8" t="s">
        <v>0</v>
      </c>
      <c r="E1" s="76" t="s">
        <v>1</v>
      </c>
      <c r="F1" s="76"/>
      <c r="G1" s="76"/>
      <c r="H1" s="50"/>
      <c r="K1" s="51"/>
    </row>
    <row r="2" spans="1:14" s="49" customFormat="1" ht="13.5" thickBot="1">
      <c r="A2" s="74" t="s">
        <v>2</v>
      </c>
      <c r="B2" s="74"/>
      <c r="C2" s="48"/>
      <c r="E2" s="75" t="s">
        <v>3</v>
      </c>
      <c r="F2" s="75"/>
      <c r="G2" s="75"/>
      <c r="H2" s="75"/>
      <c r="I2" s="75"/>
      <c r="K2" s="51"/>
      <c r="N2" s="19" t="s">
        <v>18</v>
      </c>
    </row>
    <row r="3" spans="1:14" s="49" customFormat="1">
      <c r="A3" s="74" t="s">
        <v>2</v>
      </c>
      <c r="B3" s="74"/>
      <c r="C3" s="48"/>
      <c r="E3" s="75" t="s">
        <v>4</v>
      </c>
      <c r="F3" s="75"/>
      <c r="G3" s="75"/>
      <c r="K3" s="51"/>
    </row>
    <row r="4" spans="1:14" s="49" customFormat="1">
      <c r="A4" s="74" t="s">
        <v>2</v>
      </c>
      <c r="B4" s="74"/>
      <c r="C4" s="48"/>
      <c r="E4" s="75" t="s">
        <v>5</v>
      </c>
      <c r="F4" s="75"/>
      <c r="G4" s="75"/>
      <c r="K4" s="51"/>
    </row>
    <row r="5" spans="1:14" s="61" customFormat="1" ht="14.25" customHeight="1">
      <c r="A5" s="60"/>
      <c r="B5" s="60"/>
      <c r="C5" s="60"/>
      <c r="K5" s="51"/>
    </row>
    <row r="6" spans="1:14" ht="18.75" customHeight="1">
      <c r="A6" s="67" t="s">
        <v>83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61" customFormat="1" ht="12.75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4" ht="17.25" customHeight="1">
      <c r="A8" s="8" t="s">
        <v>27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s="10" customFormat="1" ht="41.25" customHeight="1">
      <c r="A9" s="34" t="s">
        <v>6</v>
      </c>
      <c r="B9" s="34" t="s">
        <v>7</v>
      </c>
      <c r="C9" s="64" t="s">
        <v>17</v>
      </c>
      <c r="D9" s="35" t="s">
        <v>28</v>
      </c>
      <c r="E9" s="35" t="s">
        <v>78</v>
      </c>
      <c r="F9" s="38" t="s">
        <v>72</v>
      </c>
      <c r="G9" s="39" t="s">
        <v>16</v>
      </c>
      <c r="H9" s="39" t="s">
        <v>8</v>
      </c>
      <c r="I9" s="40" t="s">
        <v>20</v>
      </c>
      <c r="J9" s="40" t="s">
        <v>21</v>
      </c>
      <c r="K9" s="40" t="s">
        <v>19</v>
      </c>
      <c r="L9" s="40" t="s">
        <v>9</v>
      </c>
      <c r="M9" s="40" t="s">
        <v>10</v>
      </c>
      <c r="N9" s="40" t="s">
        <v>74</v>
      </c>
    </row>
    <row r="10" spans="1:14" s="10" customFormat="1" ht="13.5" customHeight="1">
      <c r="A10" s="34"/>
      <c r="B10" s="34"/>
      <c r="C10" s="35"/>
      <c r="D10" s="35"/>
      <c r="E10" s="35"/>
      <c r="F10" s="42">
        <v>1</v>
      </c>
      <c r="G10" s="42">
        <v>2</v>
      </c>
      <c r="H10" s="42" t="s">
        <v>22</v>
      </c>
      <c r="I10" s="42">
        <v>4</v>
      </c>
      <c r="J10" s="42" t="s">
        <v>75</v>
      </c>
      <c r="K10" s="42" t="s">
        <v>23</v>
      </c>
      <c r="L10" s="42">
        <v>7</v>
      </c>
      <c r="M10" s="42" t="s">
        <v>73</v>
      </c>
      <c r="N10" s="42" t="s">
        <v>24</v>
      </c>
    </row>
    <row r="11" spans="1:14" s="10" customFormat="1" ht="24" customHeight="1">
      <c r="A11" s="24">
        <v>1</v>
      </c>
      <c r="B11" s="3" t="s">
        <v>30</v>
      </c>
      <c r="C11" s="59"/>
      <c r="D11" s="58"/>
      <c r="E11" s="25" t="s">
        <v>29</v>
      </c>
      <c r="F11" s="47">
        <v>2</v>
      </c>
      <c r="G11" s="55"/>
      <c r="H11" s="22">
        <f t="shared" ref="H11:H54" si="0">F11*G11</f>
        <v>0</v>
      </c>
      <c r="I11" s="57"/>
      <c r="J11" s="22">
        <f>H11*I11</f>
        <v>0</v>
      </c>
      <c r="K11" s="23">
        <f>H11-J11</f>
        <v>0</v>
      </c>
      <c r="L11" s="56"/>
      <c r="M11" s="22">
        <f>K11*L11</f>
        <v>0</v>
      </c>
      <c r="N11" s="23">
        <f>K11+M11</f>
        <v>0</v>
      </c>
    </row>
    <row r="12" spans="1:14" s="10" customFormat="1" ht="24.75" customHeight="1">
      <c r="A12" s="24">
        <v>2</v>
      </c>
      <c r="B12" s="3" t="s">
        <v>31</v>
      </c>
      <c r="C12" s="59"/>
      <c r="D12" s="58"/>
      <c r="E12" s="25" t="s">
        <v>29</v>
      </c>
      <c r="F12" s="47">
        <v>10</v>
      </c>
      <c r="G12" s="55"/>
      <c r="H12" s="22">
        <f t="shared" si="0"/>
        <v>0</v>
      </c>
      <c r="I12" s="57"/>
      <c r="J12" s="22">
        <f t="shared" ref="J12:J53" si="1">H12*I12</f>
        <v>0</v>
      </c>
      <c r="K12" s="23">
        <f t="shared" ref="K12:K53" si="2">H12-J12</f>
        <v>0</v>
      </c>
      <c r="L12" s="56"/>
      <c r="M12" s="22">
        <f t="shared" ref="M12:M53" si="3">K12*L12</f>
        <v>0</v>
      </c>
      <c r="N12" s="23">
        <f t="shared" ref="N12:N53" si="4">K12+M12</f>
        <v>0</v>
      </c>
    </row>
    <row r="13" spans="1:14" s="10" customFormat="1" ht="27" customHeight="1">
      <c r="A13" s="24">
        <v>3</v>
      </c>
      <c r="B13" s="3" t="s">
        <v>32</v>
      </c>
      <c r="C13" s="59"/>
      <c r="D13" s="58"/>
      <c r="E13" s="25" t="s">
        <v>29</v>
      </c>
      <c r="F13" s="47">
        <v>5</v>
      </c>
      <c r="G13" s="55"/>
      <c r="H13" s="22">
        <f t="shared" si="0"/>
        <v>0</v>
      </c>
      <c r="I13" s="57"/>
      <c r="J13" s="22">
        <f t="shared" si="1"/>
        <v>0</v>
      </c>
      <c r="K13" s="23">
        <f t="shared" si="2"/>
        <v>0</v>
      </c>
      <c r="L13" s="56"/>
      <c r="M13" s="22">
        <f t="shared" si="3"/>
        <v>0</v>
      </c>
      <c r="N13" s="23">
        <f t="shared" si="4"/>
        <v>0</v>
      </c>
    </row>
    <row r="14" spans="1:14" s="10" customFormat="1" ht="23.25" customHeight="1">
      <c r="A14" s="24">
        <v>4</v>
      </c>
      <c r="B14" s="3" t="s">
        <v>33</v>
      </c>
      <c r="C14" s="59"/>
      <c r="D14" s="58"/>
      <c r="E14" s="25" t="s">
        <v>29</v>
      </c>
      <c r="F14" s="47">
        <v>10</v>
      </c>
      <c r="G14" s="55"/>
      <c r="H14" s="22">
        <f t="shared" si="0"/>
        <v>0</v>
      </c>
      <c r="I14" s="57"/>
      <c r="J14" s="22">
        <f t="shared" si="1"/>
        <v>0</v>
      </c>
      <c r="K14" s="23">
        <f t="shared" si="2"/>
        <v>0</v>
      </c>
      <c r="L14" s="56"/>
      <c r="M14" s="22">
        <f t="shared" si="3"/>
        <v>0</v>
      </c>
      <c r="N14" s="23">
        <f t="shared" si="4"/>
        <v>0</v>
      </c>
    </row>
    <row r="15" spans="1:14" s="10" customFormat="1" ht="17.25" customHeight="1">
      <c r="A15" s="24">
        <v>5</v>
      </c>
      <c r="B15" s="3" t="s">
        <v>79</v>
      </c>
      <c r="C15" s="59"/>
      <c r="D15" s="58"/>
      <c r="E15" s="25" t="s">
        <v>29</v>
      </c>
      <c r="F15" s="47">
        <v>20</v>
      </c>
      <c r="G15" s="55"/>
      <c r="H15" s="22">
        <f t="shared" si="0"/>
        <v>0</v>
      </c>
      <c r="I15" s="57"/>
      <c r="J15" s="22">
        <f t="shared" si="1"/>
        <v>0</v>
      </c>
      <c r="K15" s="23">
        <f t="shared" si="2"/>
        <v>0</v>
      </c>
      <c r="L15" s="56"/>
      <c r="M15" s="22">
        <f t="shared" si="3"/>
        <v>0</v>
      </c>
      <c r="N15" s="23">
        <f t="shared" si="4"/>
        <v>0</v>
      </c>
    </row>
    <row r="16" spans="1:14" s="10" customFormat="1" ht="27.75" customHeight="1">
      <c r="A16" s="24">
        <v>6</v>
      </c>
      <c r="B16" s="3" t="s">
        <v>34</v>
      </c>
      <c r="C16" s="59"/>
      <c r="D16" s="58"/>
      <c r="E16" s="25" t="s">
        <v>29</v>
      </c>
      <c r="F16" s="47">
        <v>2</v>
      </c>
      <c r="G16" s="55"/>
      <c r="H16" s="22">
        <f t="shared" si="0"/>
        <v>0</v>
      </c>
      <c r="I16" s="57"/>
      <c r="J16" s="22">
        <f t="shared" si="1"/>
        <v>0</v>
      </c>
      <c r="K16" s="23">
        <f t="shared" si="2"/>
        <v>0</v>
      </c>
      <c r="L16" s="56"/>
      <c r="M16" s="22">
        <f t="shared" si="3"/>
        <v>0</v>
      </c>
      <c r="N16" s="23">
        <f t="shared" si="4"/>
        <v>0</v>
      </c>
    </row>
    <row r="17" spans="1:14" s="10" customFormat="1" ht="29.25" customHeight="1">
      <c r="A17" s="24">
        <v>7</v>
      </c>
      <c r="B17" s="3" t="s">
        <v>35</v>
      </c>
      <c r="C17" s="59"/>
      <c r="D17" s="58"/>
      <c r="E17" s="25" t="s">
        <v>29</v>
      </c>
      <c r="F17" s="47">
        <v>8</v>
      </c>
      <c r="G17" s="55"/>
      <c r="H17" s="22">
        <f t="shared" si="0"/>
        <v>0</v>
      </c>
      <c r="I17" s="57"/>
      <c r="J17" s="22">
        <f t="shared" si="1"/>
        <v>0</v>
      </c>
      <c r="K17" s="23">
        <f t="shared" si="2"/>
        <v>0</v>
      </c>
      <c r="L17" s="56"/>
      <c r="M17" s="22">
        <f t="shared" si="3"/>
        <v>0</v>
      </c>
      <c r="N17" s="23">
        <f t="shared" si="4"/>
        <v>0</v>
      </c>
    </row>
    <row r="18" spans="1:14" s="10" customFormat="1" ht="27" customHeight="1">
      <c r="A18" s="24">
        <v>8</v>
      </c>
      <c r="B18" s="3" t="s">
        <v>36</v>
      </c>
      <c r="C18" s="59"/>
      <c r="D18" s="58"/>
      <c r="E18" s="25" t="s">
        <v>29</v>
      </c>
      <c r="F18" s="47">
        <v>8</v>
      </c>
      <c r="G18" s="55"/>
      <c r="H18" s="22">
        <f t="shared" si="0"/>
        <v>0</v>
      </c>
      <c r="I18" s="57"/>
      <c r="J18" s="22">
        <f t="shared" si="1"/>
        <v>0</v>
      </c>
      <c r="K18" s="23">
        <f t="shared" si="2"/>
        <v>0</v>
      </c>
      <c r="L18" s="56"/>
      <c r="M18" s="22">
        <f t="shared" si="3"/>
        <v>0</v>
      </c>
      <c r="N18" s="23">
        <f t="shared" si="4"/>
        <v>0</v>
      </c>
    </row>
    <row r="19" spans="1:14" s="10" customFormat="1" ht="33.75" customHeight="1">
      <c r="A19" s="24">
        <v>9</v>
      </c>
      <c r="B19" s="3" t="s">
        <v>37</v>
      </c>
      <c r="C19" s="59"/>
      <c r="D19" s="58"/>
      <c r="E19" s="25" t="s">
        <v>29</v>
      </c>
      <c r="F19" s="47">
        <v>10</v>
      </c>
      <c r="G19" s="55"/>
      <c r="H19" s="22">
        <f t="shared" si="0"/>
        <v>0</v>
      </c>
      <c r="I19" s="57"/>
      <c r="J19" s="22">
        <f t="shared" si="1"/>
        <v>0</v>
      </c>
      <c r="K19" s="23">
        <f t="shared" si="2"/>
        <v>0</v>
      </c>
      <c r="L19" s="56"/>
      <c r="M19" s="22">
        <f t="shared" si="3"/>
        <v>0</v>
      </c>
      <c r="N19" s="23">
        <f t="shared" si="4"/>
        <v>0</v>
      </c>
    </row>
    <row r="20" spans="1:14" s="10" customFormat="1" ht="25.5" customHeight="1">
      <c r="A20" s="24">
        <v>10</v>
      </c>
      <c r="B20" s="3" t="s">
        <v>38</v>
      </c>
      <c r="C20" s="59"/>
      <c r="D20" s="58"/>
      <c r="E20" s="25" t="s">
        <v>29</v>
      </c>
      <c r="F20" s="47">
        <v>50</v>
      </c>
      <c r="G20" s="55"/>
      <c r="H20" s="22">
        <f t="shared" si="0"/>
        <v>0</v>
      </c>
      <c r="I20" s="57"/>
      <c r="J20" s="22">
        <f t="shared" si="1"/>
        <v>0</v>
      </c>
      <c r="K20" s="23">
        <f t="shared" si="2"/>
        <v>0</v>
      </c>
      <c r="L20" s="56"/>
      <c r="M20" s="22">
        <f t="shared" si="3"/>
        <v>0</v>
      </c>
      <c r="N20" s="23">
        <f t="shared" si="4"/>
        <v>0</v>
      </c>
    </row>
    <row r="21" spans="1:14" s="10" customFormat="1" ht="28.5" customHeight="1">
      <c r="A21" s="24">
        <v>11</v>
      </c>
      <c r="B21" s="3" t="s">
        <v>39</v>
      </c>
      <c r="C21" s="59"/>
      <c r="D21" s="58"/>
      <c r="E21" s="25" t="s">
        <v>29</v>
      </c>
      <c r="F21" s="47">
        <v>10</v>
      </c>
      <c r="G21" s="55"/>
      <c r="H21" s="22">
        <f t="shared" si="0"/>
        <v>0</v>
      </c>
      <c r="I21" s="57"/>
      <c r="J21" s="22">
        <f t="shared" si="1"/>
        <v>0</v>
      </c>
      <c r="K21" s="23">
        <f t="shared" si="2"/>
        <v>0</v>
      </c>
      <c r="L21" s="56"/>
      <c r="M21" s="22">
        <f t="shared" si="3"/>
        <v>0</v>
      </c>
      <c r="N21" s="23">
        <f t="shared" si="4"/>
        <v>0</v>
      </c>
    </row>
    <row r="22" spans="1:14" s="10" customFormat="1" ht="33.75" customHeight="1">
      <c r="A22" s="24">
        <v>12</v>
      </c>
      <c r="B22" s="3" t="s">
        <v>40</v>
      </c>
      <c r="C22" s="59"/>
      <c r="D22" s="58"/>
      <c r="E22" s="25" t="s">
        <v>29</v>
      </c>
      <c r="F22" s="47">
        <v>6</v>
      </c>
      <c r="G22" s="55"/>
      <c r="H22" s="22">
        <f t="shared" si="0"/>
        <v>0</v>
      </c>
      <c r="I22" s="57"/>
      <c r="J22" s="22">
        <f t="shared" si="1"/>
        <v>0</v>
      </c>
      <c r="K22" s="23">
        <f t="shared" si="2"/>
        <v>0</v>
      </c>
      <c r="L22" s="56"/>
      <c r="M22" s="22">
        <f t="shared" si="3"/>
        <v>0</v>
      </c>
      <c r="N22" s="23">
        <f t="shared" si="4"/>
        <v>0</v>
      </c>
    </row>
    <row r="23" spans="1:14" s="10" customFormat="1" ht="16.5" customHeight="1">
      <c r="A23" s="24">
        <v>13</v>
      </c>
      <c r="B23" s="36" t="s">
        <v>41</v>
      </c>
      <c r="C23" s="59"/>
      <c r="D23" s="58"/>
      <c r="E23" s="25" t="s">
        <v>29</v>
      </c>
      <c r="F23" s="47">
        <v>15</v>
      </c>
      <c r="G23" s="55"/>
      <c r="H23" s="22">
        <f t="shared" si="0"/>
        <v>0</v>
      </c>
      <c r="I23" s="57"/>
      <c r="J23" s="22">
        <f t="shared" si="1"/>
        <v>0</v>
      </c>
      <c r="K23" s="23">
        <f t="shared" si="2"/>
        <v>0</v>
      </c>
      <c r="L23" s="56"/>
      <c r="M23" s="22">
        <f t="shared" si="3"/>
        <v>0</v>
      </c>
      <c r="N23" s="23">
        <f t="shared" si="4"/>
        <v>0</v>
      </c>
    </row>
    <row r="24" spans="1:14" s="10" customFormat="1" ht="17.25" customHeight="1">
      <c r="A24" s="24">
        <v>14</v>
      </c>
      <c r="B24" s="3" t="s">
        <v>42</v>
      </c>
      <c r="C24" s="59"/>
      <c r="D24" s="58"/>
      <c r="E24" s="25" t="s">
        <v>29</v>
      </c>
      <c r="F24" s="47">
        <v>12</v>
      </c>
      <c r="G24" s="55"/>
      <c r="H24" s="22">
        <f t="shared" si="0"/>
        <v>0</v>
      </c>
      <c r="I24" s="57"/>
      <c r="J24" s="22">
        <f t="shared" si="1"/>
        <v>0</v>
      </c>
      <c r="K24" s="23">
        <f t="shared" si="2"/>
        <v>0</v>
      </c>
      <c r="L24" s="56"/>
      <c r="M24" s="22">
        <f t="shared" si="3"/>
        <v>0</v>
      </c>
      <c r="N24" s="23">
        <f t="shared" si="4"/>
        <v>0</v>
      </c>
    </row>
    <row r="25" spans="1:14" s="10" customFormat="1" ht="27" customHeight="1">
      <c r="A25" s="24">
        <v>15</v>
      </c>
      <c r="B25" s="3" t="s">
        <v>43</v>
      </c>
      <c r="C25" s="59"/>
      <c r="D25" s="58"/>
      <c r="E25" s="25" t="s">
        <v>29</v>
      </c>
      <c r="F25" s="47">
        <v>3</v>
      </c>
      <c r="G25" s="55"/>
      <c r="H25" s="22">
        <f t="shared" si="0"/>
        <v>0</v>
      </c>
      <c r="I25" s="57"/>
      <c r="J25" s="22">
        <f t="shared" si="1"/>
        <v>0</v>
      </c>
      <c r="K25" s="23">
        <f t="shared" si="2"/>
        <v>0</v>
      </c>
      <c r="L25" s="56"/>
      <c r="M25" s="22">
        <f t="shared" si="3"/>
        <v>0</v>
      </c>
      <c r="N25" s="23">
        <f t="shared" si="4"/>
        <v>0</v>
      </c>
    </row>
    <row r="26" spans="1:14" s="10" customFormat="1" ht="23.25" customHeight="1">
      <c r="A26" s="24">
        <v>16</v>
      </c>
      <c r="B26" s="3" t="s">
        <v>44</v>
      </c>
      <c r="C26" s="59"/>
      <c r="D26" s="58"/>
      <c r="E26" s="25" t="s">
        <v>29</v>
      </c>
      <c r="F26" s="47">
        <v>3</v>
      </c>
      <c r="G26" s="55"/>
      <c r="H26" s="22">
        <f t="shared" si="0"/>
        <v>0</v>
      </c>
      <c r="I26" s="57"/>
      <c r="J26" s="22">
        <f t="shared" si="1"/>
        <v>0</v>
      </c>
      <c r="K26" s="23">
        <f t="shared" si="2"/>
        <v>0</v>
      </c>
      <c r="L26" s="56"/>
      <c r="M26" s="22">
        <f t="shared" si="3"/>
        <v>0</v>
      </c>
      <c r="N26" s="23">
        <f t="shared" si="4"/>
        <v>0</v>
      </c>
    </row>
    <row r="27" spans="1:14" s="10" customFormat="1" ht="20.25" customHeight="1">
      <c r="A27" s="24">
        <v>17</v>
      </c>
      <c r="B27" s="3" t="s">
        <v>45</v>
      </c>
      <c r="C27" s="59"/>
      <c r="D27" s="58"/>
      <c r="E27" s="25" t="s">
        <v>29</v>
      </c>
      <c r="F27" s="47">
        <v>7</v>
      </c>
      <c r="G27" s="55"/>
      <c r="H27" s="22">
        <f t="shared" si="0"/>
        <v>0</v>
      </c>
      <c r="I27" s="57"/>
      <c r="J27" s="22">
        <f t="shared" si="1"/>
        <v>0</v>
      </c>
      <c r="K27" s="23">
        <f t="shared" si="2"/>
        <v>0</v>
      </c>
      <c r="L27" s="56"/>
      <c r="M27" s="22">
        <f t="shared" si="3"/>
        <v>0</v>
      </c>
      <c r="N27" s="23">
        <f t="shared" si="4"/>
        <v>0</v>
      </c>
    </row>
    <row r="28" spans="1:14" s="10" customFormat="1" ht="33.75" customHeight="1">
      <c r="A28" s="24">
        <v>18</v>
      </c>
      <c r="B28" s="3" t="s">
        <v>46</v>
      </c>
      <c r="C28" s="59"/>
      <c r="D28" s="58"/>
      <c r="E28" s="25" t="s">
        <v>29</v>
      </c>
      <c r="F28" s="47">
        <v>10</v>
      </c>
      <c r="G28" s="55"/>
      <c r="H28" s="22">
        <f t="shared" si="0"/>
        <v>0</v>
      </c>
      <c r="I28" s="57"/>
      <c r="J28" s="22">
        <f t="shared" si="1"/>
        <v>0</v>
      </c>
      <c r="K28" s="23">
        <f t="shared" si="2"/>
        <v>0</v>
      </c>
      <c r="L28" s="56"/>
      <c r="M28" s="22">
        <f t="shared" si="3"/>
        <v>0</v>
      </c>
      <c r="N28" s="23">
        <f t="shared" si="4"/>
        <v>0</v>
      </c>
    </row>
    <row r="29" spans="1:14" s="10" customFormat="1" ht="33.75" customHeight="1">
      <c r="A29" s="24">
        <v>19</v>
      </c>
      <c r="B29" s="3" t="s">
        <v>47</v>
      </c>
      <c r="C29" s="59"/>
      <c r="D29" s="58"/>
      <c r="E29" s="25" t="s">
        <v>29</v>
      </c>
      <c r="F29" s="47">
        <v>5</v>
      </c>
      <c r="G29" s="55"/>
      <c r="H29" s="22">
        <f t="shared" si="0"/>
        <v>0</v>
      </c>
      <c r="I29" s="57"/>
      <c r="J29" s="22">
        <f t="shared" si="1"/>
        <v>0</v>
      </c>
      <c r="K29" s="23">
        <f t="shared" si="2"/>
        <v>0</v>
      </c>
      <c r="L29" s="56"/>
      <c r="M29" s="22">
        <f t="shared" si="3"/>
        <v>0</v>
      </c>
      <c r="N29" s="23">
        <f t="shared" si="4"/>
        <v>0</v>
      </c>
    </row>
    <row r="30" spans="1:14" s="10" customFormat="1" ht="26.25" customHeight="1">
      <c r="A30" s="24">
        <v>20</v>
      </c>
      <c r="B30" s="3" t="s">
        <v>48</v>
      </c>
      <c r="C30" s="59"/>
      <c r="D30" s="58"/>
      <c r="E30" s="25" t="s">
        <v>29</v>
      </c>
      <c r="F30" s="47">
        <v>5</v>
      </c>
      <c r="G30" s="55"/>
      <c r="H30" s="22">
        <f t="shared" si="0"/>
        <v>0</v>
      </c>
      <c r="I30" s="57"/>
      <c r="J30" s="22">
        <f t="shared" si="1"/>
        <v>0</v>
      </c>
      <c r="K30" s="23">
        <f t="shared" si="2"/>
        <v>0</v>
      </c>
      <c r="L30" s="56"/>
      <c r="M30" s="22">
        <f t="shared" si="3"/>
        <v>0</v>
      </c>
      <c r="N30" s="23">
        <f t="shared" si="4"/>
        <v>0</v>
      </c>
    </row>
    <row r="31" spans="1:14" s="10" customFormat="1" ht="33.75" customHeight="1">
      <c r="A31" s="24">
        <v>21</v>
      </c>
      <c r="B31" s="3" t="s">
        <v>49</v>
      </c>
      <c r="C31" s="59"/>
      <c r="D31" s="58"/>
      <c r="E31" s="25" t="s">
        <v>29</v>
      </c>
      <c r="F31" s="47">
        <v>10</v>
      </c>
      <c r="G31" s="55"/>
      <c r="H31" s="22">
        <f t="shared" si="0"/>
        <v>0</v>
      </c>
      <c r="I31" s="57"/>
      <c r="J31" s="22">
        <f t="shared" si="1"/>
        <v>0</v>
      </c>
      <c r="K31" s="23">
        <f t="shared" si="2"/>
        <v>0</v>
      </c>
      <c r="L31" s="56"/>
      <c r="M31" s="22">
        <f t="shared" si="3"/>
        <v>0</v>
      </c>
      <c r="N31" s="23">
        <f t="shared" si="4"/>
        <v>0</v>
      </c>
    </row>
    <row r="32" spans="1:14" ht="38.25" customHeight="1">
      <c r="A32" s="24">
        <v>22</v>
      </c>
      <c r="B32" s="3" t="s">
        <v>71</v>
      </c>
      <c r="C32" s="59"/>
      <c r="D32" s="58"/>
      <c r="E32" s="25" t="s">
        <v>29</v>
      </c>
      <c r="F32" s="47">
        <v>4</v>
      </c>
      <c r="G32" s="55"/>
      <c r="H32" s="22">
        <f t="shared" si="0"/>
        <v>0</v>
      </c>
      <c r="I32" s="57"/>
      <c r="J32" s="22">
        <f t="shared" si="1"/>
        <v>0</v>
      </c>
      <c r="K32" s="23">
        <f t="shared" si="2"/>
        <v>0</v>
      </c>
      <c r="L32" s="56"/>
      <c r="M32" s="22">
        <f t="shared" si="3"/>
        <v>0</v>
      </c>
      <c r="N32" s="23">
        <f t="shared" si="4"/>
        <v>0</v>
      </c>
    </row>
    <row r="33" spans="1:14" ht="18" customHeight="1">
      <c r="A33" s="24">
        <v>23</v>
      </c>
      <c r="B33" s="3" t="s">
        <v>50</v>
      </c>
      <c r="C33" s="59"/>
      <c r="D33" s="58"/>
      <c r="E33" s="25" t="s">
        <v>29</v>
      </c>
      <c r="F33" s="47">
        <v>2</v>
      </c>
      <c r="G33" s="55"/>
      <c r="H33" s="22">
        <f t="shared" si="0"/>
        <v>0</v>
      </c>
      <c r="I33" s="57"/>
      <c r="J33" s="22">
        <f t="shared" si="1"/>
        <v>0</v>
      </c>
      <c r="K33" s="23">
        <f t="shared" si="2"/>
        <v>0</v>
      </c>
      <c r="L33" s="56"/>
      <c r="M33" s="22">
        <f t="shared" si="3"/>
        <v>0</v>
      </c>
      <c r="N33" s="23">
        <f t="shared" si="4"/>
        <v>0</v>
      </c>
    </row>
    <row r="34" spans="1:14" ht="21" customHeight="1">
      <c r="A34" s="24">
        <v>24</v>
      </c>
      <c r="B34" s="3" t="s">
        <v>51</v>
      </c>
      <c r="C34" s="59"/>
      <c r="D34" s="58"/>
      <c r="E34" s="25" t="s">
        <v>29</v>
      </c>
      <c r="F34" s="47">
        <v>2</v>
      </c>
      <c r="G34" s="55"/>
      <c r="H34" s="22">
        <f t="shared" si="0"/>
        <v>0</v>
      </c>
      <c r="I34" s="57"/>
      <c r="J34" s="22">
        <f t="shared" si="1"/>
        <v>0</v>
      </c>
      <c r="K34" s="23">
        <f t="shared" si="2"/>
        <v>0</v>
      </c>
      <c r="L34" s="56"/>
      <c r="M34" s="22">
        <f t="shared" si="3"/>
        <v>0</v>
      </c>
      <c r="N34" s="23">
        <f t="shared" si="4"/>
        <v>0</v>
      </c>
    </row>
    <row r="35" spans="1:14" ht="33.75" customHeight="1">
      <c r="A35" s="24">
        <v>25</v>
      </c>
      <c r="B35" s="3" t="s">
        <v>52</v>
      </c>
      <c r="C35" s="59"/>
      <c r="D35" s="58"/>
      <c r="E35" s="25" t="s">
        <v>29</v>
      </c>
      <c r="F35" s="47">
        <v>2</v>
      </c>
      <c r="G35" s="55"/>
      <c r="H35" s="22">
        <f t="shared" si="0"/>
        <v>0</v>
      </c>
      <c r="I35" s="57"/>
      <c r="J35" s="22">
        <f t="shared" si="1"/>
        <v>0</v>
      </c>
      <c r="K35" s="23">
        <f t="shared" si="2"/>
        <v>0</v>
      </c>
      <c r="L35" s="56"/>
      <c r="M35" s="22">
        <f t="shared" si="3"/>
        <v>0</v>
      </c>
      <c r="N35" s="23">
        <f t="shared" si="4"/>
        <v>0</v>
      </c>
    </row>
    <row r="36" spans="1:14" ht="29.25" customHeight="1">
      <c r="A36" s="24">
        <v>26</v>
      </c>
      <c r="B36" s="3" t="s">
        <v>53</v>
      </c>
      <c r="C36" s="59"/>
      <c r="D36" s="58"/>
      <c r="E36" s="25" t="s">
        <v>29</v>
      </c>
      <c r="F36" s="47">
        <v>7</v>
      </c>
      <c r="G36" s="55"/>
      <c r="H36" s="22">
        <f t="shared" si="0"/>
        <v>0</v>
      </c>
      <c r="I36" s="57"/>
      <c r="J36" s="22">
        <f t="shared" si="1"/>
        <v>0</v>
      </c>
      <c r="K36" s="23">
        <f t="shared" si="2"/>
        <v>0</v>
      </c>
      <c r="L36" s="56"/>
      <c r="M36" s="22">
        <f t="shared" si="3"/>
        <v>0</v>
      </c>
      <c r="N36" s="23">
        <f t="shared" si="4"/>
        <v>0</v>
      </c>
    </row>
    <row r="37" spans="1:14" ht="24.75" customHeight="1">
      <c r="A37" s="24">
        <v>27</v>
      </c>
      <c r="B37" s="3" t="s">
        <v>54</v>
      </c>
      <c r="C37" s="59"/>
      <c r="D37" s="58"/>
      <c r="E37" s="25" t="s">
        <v>29</v>
      </c>
      <c r="F37" s="47">
        <v>10</v>
      </c>
      <c r="G37" s="55"/>
      <c r="H37" s="22">
        <f t="shared" si="0"/>
        <v>0</v>
      </c>
      <c r="I37" s="57"/>
      <c r="J37" s="22">
        <f t="shared" si="1"/>
        <v>0</v>
      </c>
      <c r="K37" s="23">
        <f t="shared" si="2"/>
        <v>0</v>
      </c>
      <c r="L37" s="56"/>
      <c r="M37" s="22">
        <f t="shared" si="3"/>
        <v>0</v>
      </c>
      <c r="N37" s="23">
        <f t="shared" si="4"/>
        <v>0</v>
      </c>
    </row>
    <row r="38" spans="1:14" ht="27.75" customHeight="1">
      <c r="A38" s="24">
        <v>28</v>
      </c>
      <c r="B38" s="36" t="s">
        <v>55</v>
      </c>
      <c r="C38" s="59"/>
      <c r="D38" s="58"/>
      <c r="E38" s="25" t="s">
        <v>29</v>
      </c>
      <c r="F38" s="47">
        <v>2</v>
      </c>
      <c r="G38" s="55"/>
      <c r="H38" s="22">
        <f t="shared" si="0"/>
        <v>0</v>
      </c>
      <c r="I38" s="57"/>
      <c r="J38" s="22">
        <f t="shared" si="1"/>
        <v>0</v>
      </c>
      <c r="K38" s="23">
        <f t="shared" si="2"/>
        <v>0</v>
      </c>
      <c r="L38" s="56"/>
      <c r="M38" s="22">
        <f t="shared" si="3"/>
        <v>0</v>
      </c>
      <c r="N38" s="23">
        <f t="shared" si="4"/>
        <v>0</v>
      </c>
    </row>
    <row r="39" spans="1:14" ht="29.25" customHeight="1">
      <c r="A39" s="24">
        <v>29</v>
      </c>
      <c r="B39" s="3" t="s">
        <v>56</v>
      </c>
      <c r="C39" s="59"/>
      <c r="D39" s="58"/>
      <c r="E39" s="25" t="s">
        <v>29</v>
      </c>
      <c r="F39" s="47">
        <v>4</v>
      </c>
      <c r="G39" s="55"/>
      <c r="H39" s="22">
        <f t="shared" si="0"/>
        <v>0</v>
      </c>
      <c r="I39" s="57"/>
      <c r="J39" s="22">
        <f t="shared" si="1"/>
        <v>0</v>
      </c>
      <c r="K39" s="23">
        <f t="shared" si="2"/>
        <v>0</v>
      </c>
      <c r="L39" s="56"/>
      <c r="M39" s="22">
        <f t="shared" si="3"/>
        <v>0</v>
      </c>
      <c r="N39" s="23">
        <f t="shared" si="4"/>
        <v>0</v>
      </c>
    </row>
    <row r="40" spans="1:14" ht="33.75" customHeight="1">
      <c r="A40" s="24">
        <v>30</v>
      </c>
      <c r="B40" s="3" t="s">
        <v>57</v>
      </c>
      <c r="C40" s="59"/>
      <c r="D40" s="58"/>
      <c r="E40" s="25" t="s">
        <v>29</v>
      </c>
      <c r="F40" s="47">
        <v>4</v>
      </c>
      <c r="G40" s="55"/>
      <c r="H40" s="22">
        <f t="shared" si="0"/>
        <v>0</v>
      </c>
      <c r="I40" s="57"/>
      <c r="J40" s="22">
        <f t="shared" si="1"/>
        <v>0</v>
      </c>
      <c r="K40" s="23">
        <f t="shared" si="2"/>
        <v>0</v>
      </c>
      <c r="L40" s="56"/>
      <c r="M40" s="22">
        <f t="shared" si="3"/>
        <v>0</v>
      </c>
      <c r="N40" s="23">
        <f t="shared" si="4"/>
        <v>0</v>
      </c>
    </row>
    <row r="41" spans="1:14" ht="33.75" customHeight="1">
      <c r="A41" s="24">
        <v>31</v>
      </c>
      <c r="B41" s="36" t="s">
        <v>58</v>
      </c>
      <c r="C41" s="59"/>
      <c r="D41" s="58"/>
      <c r="E41" s="25" t="s">
        <v>29</v>
      </c>
      <c r="F41" s="47">
        <v>2</v>
      </c>
      <c r="G41" s="55"/>
      <c r="H41" s="22">
        <f t="shared" si="0"/>
        <v>0</v>
      </c>
      <c r="I41" s="57"/>
      <c r="J41" s="22">
        <f t="shared" si="1"/>
        <v>0</v>
      </c>
      <c r="K41" s="23">
        <f t="shared" si="2"/>
        <v>0</v>
      </c>
      <c r="L41" s="56"/>
      <c r="M41" s="22">
        <f t="shared" si="3"/>
        <v>0</v>
      </c>
      <c r="N41" s="23">
        <f t="shared" si="4"/>
        <v>0</v>
      </c>
    </row>
    <row r="42" spans="1:14" ht="30" customHeight="1">
      <c r="A42" s="24">
        <v>32</v>
      </c>
      <c r="B42" s="3" t="s">
        <v>59</v>
      </c>
      <c r="C42" s="59"/>
      <c r="D42" s="58"/>
      <c r="E42" s="25" t="s">
        <v>29</v>
      </c>
      <c r="F42" s="47">
        <v>3</v>
      </c>
      <c r="G42" s="55"/>
      <c r="H42" s="22">
        <f t="shared" si="0"/>
        <v>0</v>
      </c>
      <c r="I42" s="57"/>
      <c r="J42" s="22">
        <f t="shared" si="1"/>
        <v>0</v>
      </c>
      <c r="K42" s="23">
        <f t="shared" si="2"/>
        <v>0</v>
      </c>
      <c r="L42" s="56"/>
      <c r="M42" s="22">
        <f t="shared" si="3"/>
        <v>0</v>
      </c>
      <c r="N42" s="23">
        <f t="shared" si="4"/>
        <v>0</v>
      </c>
    </row>
    <row r="43" spans="1:14" ht="24" customHeight="1">
      <c r="A43" s="24">
        <v>33</v>
      </c>
      <c r="B43" s="3" t="s">
        <v>60</v>
      </c>
      <c r="C43" s="59"/>
      <c r="D43" s="58"/>
      <c r="E43" s="25" t="s">
        <v>29</v>
      </c>
      <c r="F43" s="47">
        <v>3</v>
      </c>
      <c r="G43" s="55"/>
      <c r="H43" s="22">
        <f t="shared" si="0"/>
        <v>0</v>
      </c>
      <c r="I43" s="57"/>
      <c r="J43" s="22">
        <f t="shared" si="1"/>
        <v>0</v>
      </c>
      <c r="K43" s="23">
        <f t="shared" si="2"/>
        <v>0</v>
      </c>
      <c r="L43" s="56"/>
      <c r="M43" s="22">
        <f t="shared" si="3"/>
        <v>0</v>
      </c>
      <c r="N43" s="23">
        <f t="shared" si="4"/>
        <v>0</v>
      </c>
    </row>
    <row r="44" spans="1:14" ht="36.75" customHeight="1">
      <c r="A44" s="24">
        <v>34</v>
      </c>
      <c r="B44" s="37" t="s">
        <v>61</v>
      </c>
      <c r="C44" s="59"/>
      <c r="D44" s="58"/>
      <c r="E44" s="25" t="s">
        <v>29</v>
      </c>
      <c r="F44" s="47">
        <v>1</v>
      </c>
      <c r="G44" s="55"/>
      <c r="H44" s="22">
        <f t="shared" si="0"/>
        <v>0</v>
      </c>
      <c r="I44" s="57"/>
      <c r="J44" s="22">
        <f t="shared" si="1"/>
        <v>0</v>
      </c>
      <c r="K44" s="23">
        <f t="shared" si="2"/>
        <v>0</v>
      </c>
      <c r="L44" s="56"/>
      <c r="M44" s="22">
        <f t="shared" si="3"/>
        <v>0</v>
      </c>
      <c r="N44" s="23">
        <f t="shared" si="4"/>
        <v>0</v>
      </c>
    </row>
    <row r="45" spans="1:14" ht="33.75" customHeight="1">
      <c r="A45" s="24">
        <v>35</v>
      </c>
      <c r="B45" s="3" t="s">
        <v>62</v>
      </c>
      <c r="C45" s="59"/>
      <c r="D45" s="58"/>
      <c r="E45" s="25" t="s">
        <v>29</v>
      </c>
      <c r="F45" s="47">
        <v>2</v>
      </c>
      <c r="G45" s="55"/>
      <c r="H45" s="22">
        <f t="shared" si="0"/>
        <v>0</v>
      </c>
      <c r="I45" s="57"/>
      <c r="J45" s="22">
        <f t="shared" si="1"/>
        <v>0</v>
      </c>
      <c r="K45" s="23">
        <f t="shared" si="2"/>
        <v>0</v>
      </c>
      <c r="L45" s="56"/>
      <c r="M45" s="22">
        <f t="shared" si="3"/>
        <v>0</v>
      </c>
      <c r="N45" s="23">
        <f t="shared" si="4"/>
        <v>0</v>
      </c>
    </row>
    <row r="46" spans="1:14" ht="17.25" customHeight="1">
      <c r="A46" s="24">
        <v>36</v>
      </c>
      <c r="B46" s="3" t="s">
        <v>63</v>
      </c>
      <c r="C46" s="59"/>
      <c r="D46" s="58"/>
      <c r="E46" s="25" t="s">
        <v>29</v>
      </c>
      <c r="F46" s="47">
        <v>3</v>
      </c>
      <c r="G46" s="55"/>
      <c r="H46" s="22">
        <f t="shared" si="0"/>
        <v>0</v>
      </c>
      <c r="I46" s="57"/>
      <c r="J46" s="22">
        <f t="shared" si="1"/>
        <v>0</v>
      </c>
      <c r="K46" s="23">
        <f t="shared" si="2"/>
        <v>0</v>
      </c>
      <c r="L46" s="56"/>
      <c r="M46" s="22">
        <f t="shared" si="3"/>
        <v>0</v>
      </c>
      <c r="N46" s="23">
        <f t="shared" si="4"/>
        <v>0</v>
      </c>
    </row>
    <row r="47" spans="1:14" ht="27.75" customHeight="1">
      <c r="A47" s="24">
        <v>37</v>
      </c>
      <c r="B47" s="3" t="s">
        <v>64</v>
      </c>
      <c r="C47" s="59"/>
      <c r="D47" s="58"/>
      <c r="E47" s="25" t="s">
        <v>29</v>
      </c>
      <c r="F47" s="47">
        <v>6</v>
      </c>
      <c r="G47" s="55"/>
      <c r="H47" s="22">
        <f t="shared" si="0"/>
        <v>0</v>
      </c>
      <c r="I47" s="57"/>
      <c r="J47" s="22">
        <f t="shared" si="1"/>
        <v>0</v>
      </c>
      <c r="K47" s="23">
        <f t="shared" si="2"/>
        <v>0</v>
      </c>
      <c r="L47" s="56"/>
      <c r="M47" s="22">
        <f t="shared" si="3"/>
        <v>0</v>
      </c>
      <c r="N47" s="23">
        <f t="shared" si="4"/>
        <v>0</v>
      </c>
    </row>
    <row r="48" spans="1:14" ht="17.25" customHeight="1">
      <c r="A48" s="24">
        <v>38</v>
      </c>
      <c r="B48" s="3" t="s">
        <v>76</v>
      </c>
      <c r="C48" s="59"/>
      <c r="D48" s="58"/>
      <c r="E48" s="25" t="s">
        <v>29</v>
      </c>
      <c r="F48" s="47">
        <v>3</v>
      </c>
      <c r="G48" s="55"/>
      <c r="H48" s="22">
        <f t="shared" si="0"/>
        <v>0</v>
      </c>
      <c r="I48" s="57"/>
      <c r="J48" s="22">
        <f t="shared" si="1"/>
        <v>0</v>
      </c>
      <c r="K48" s="23">
        <f t="shared" si="2"/>
        <v>0</v>
      </c>
      <c r="L48" s="56"/>
      <c r="M48" s="22">
        <f t="shared" si="3"/>
        <v>0</v>
      </c>
      <c r="N48" s="23">
        <f t="shared" si="4"/>
        <v>0</v>
      </c>
    </row>
    <row r="49" spans="1:14" ht="18" customHeight="1">
      <c r="A49" s="24">
        <v>39</v>
      </c>
      <c r="B49" s="3" t="s">
        <v>65</v>
      </c>
      <c r="C49" s="59"/>
      <c r="D49" s="58"/>
      <c r="E49" s="25" t="s">
        <v>29</v>
      </c>
      <c r="F49" s="47">
        <v>2</v>
      </c>
      <c r="G49" s="55"/>
      <c r="H49" s="22">
        <f t="shared" si="0"/>
        <v>0</v>
      </c>
      <c r="I49" s="57"/>
      <c r="J49" s="22">
        <f t="shared" si="1"/>
        <v>0</v>
      </c>
      <c r="K49" s="23">
        <f t="shared" si="2"/>
        <v>0</v>
      </c>
      <c r="L49" s="56"/>
      <c r="M49" s="22">
        <f t="shared" si="3"/>
        <v>0</v>
      </c>
      <c r="N49" s="23">
        <f t="shared" si="4"/>
        <v>0</v>
      </c>
    </row>
    <row r="50" spans="1:14" ht="31.5" customHeight="1">
      <c r="A50" s="24">
        <v>40</v>
      </c>
      <c r="B50" s="3" t="s">
        <v>77</v>
      </c>
      <c r="C50" s="59"/>
      <c r="D50" s="58"/>
      <c r="E50" s="25" t="s">
        <v>29</v>
      </c>
      <c r="F50" s="47">
        <v>25</v>
      </c>
      <c r="G50" s="55"/>
      <c r="H50" s="22">
        <f t="shared" si="0"/>
        <v>0</v>
      </c>
      <c r="I50" s="57"/>
      <c r="J50" s="22">
        <f t="shared" si="1"/>
        <v>0</v>
      </c>
      <c r="K50" s="23">
        <f t="shared" si="2"/>
        <v>0</v>
      </c>
      <c r="L50" s="56"/>
      <c r="M50" s="22">
        <f t="shared" si="3"/>
        <v>0</v>
      </c>
      <c r="N50" s="23">
        <f t="shared" si="4"/>
        <v>0</v>
      </c>
    </row>
    <row r="51" spans="1:14" ht="28.5" customHeight="1">
      <c r="A51" s="24">
        <v>41</v>
      </c>
      <c r="B51" s="36" t="s">
        <v>66</v>
      </c>
      <c r="C51" s="59"/>
      <c r="D51" s="58"/>
      <c r="E51" s="25" t="s">
        <v>29</v>
      </c>
      <c r="F51" s="47">
        <v>5</v>
      </c>
      <c r="G51" s="55"/>
      <c r="H51" s="22">
        <f t="shared" si="0"/>
        <v>0</v>
      </c>
      <c r="I51" s="57"/>
      <c r="J51" s="22">
        <f t="shared" si="1"/>
        <v>0</v>
      </c>
      <c r="K51" s="23">
        <f t="shared" si="2"/>
        <v>0</v>
      </c>
      <c r="L51" s="56"/>
      <c r="M51" s="22">
        <f t="shared" si="3"/>
        <v>0</v>
      </c>
      <c r="N51" s="23">
        <f t="shared" si="4"/>
        <v>0</v>
      </c>
    </row>
    <row r="52" spans="1:14" ht="33.75" customHeight="1">
      <c r="A52" s="24">
        <v>42</v>
      </c>
      <c r="B52" s="3" t="s">
        <v>67</v>
      </c>
      <c r="C52" s="59"/>
      <c r="D52" s="58"/>
      <c r="E52" s="25" t="s">
        <v>29</v>
      </c>
      <c r="F52" s="47">
        <v>1</v>
      </c>
      <c r="G52" s="55"/>
      <c r="H52" s="22">
        <f t="shared" si="0"/>
        <v>0</v>
      </c>
      <c r="I52" s="57"/>
      <c r="J52" s="22">
        <f t="shared" si="1"/>
        <v>0</v>
      </c>
      <c r="K52" s="23">
        <f t="shared" si="2"/>
        <v>0</v>
      </c>
      <c r="L52" s="56"/>
      <c r="M52" s="22">
        <f t="shared" si="3"/>
        <v>0</v>
      </c>
      <c r="N52" s="23">
        <f t="shared" si="4"/>
        <v>0</v>
      </c>
    </row>
    <row r="53" spans="1:14" ht="33.75" customHeight="1">
      <c r="A53" s="24">
        <v>43</v>
      </c>
      <c r="B53" s="3" t="s">
        <v>68</v>
      </c>
      <c r="C53" s="59"/>
      <c r="D53" s="58"/>
      <c r="E53" s="25" t="s">
        <v>29</v>
      </c>
      <c r="F53" s="47">
        <v>2</v>
      </c>
      <c r="G53" s="55"/>
      <c r="H53" s="22">
        <f t="shared" si="0"/>
        <v>0</v>
      </c>
      <c r="I53" s="57"/>
      <c r="J53" s="22">
        <f t="shared" si="1"/>
        <v>0</v>
      </c>
      <c r="K53" s="23">
        <f t="shared" si="2"/>
        <v>0</v>
      </c>
      <c r="L53" s="56"/>
      <c r="M53" s="22">
        <f t="shared" si="3"/>
        <v>0</v>
      </c>
      <c r="N53" s="23">
        <f t="shared" si="4"/>
        <v>0</v>
      </c>
    </row>
    <row r="54" spans="1:14" s="63" customFormat="1" ht="23.25" customHeight="1" thickBot="1">
      <c r="A54" s="24">
        <v>44</v>
      </c>
      <c r="B54" s="3" t="s">
        <v>70</v>
      </c>
      <c r="C54" s="59"/>
      <c r="D54" s="58"/>
      <c r="E54" s="25" t="s">
        <v>29</v>
      </c>
      <c r="F54" s="44">
        <v>5</v>
      </c>
      <c r="G54" s="55"/>
      <c r="H54" s="22">
        <f t="shared" si="0"/>
        <v>0</v>
      </c>
      <c r="I54" s="57"/>
      <c r="J54" s="22">
        <f t="shared" ref="J54" si="5">H54*I54</f>
        <v>0</v>
      </c>
      <c r="K54" s="23">
        <f t="shared" ref="K54" si="6">H54-J54</f>
        <v>0</v>
      </c>
      <c r="L54" s="56"/>
      <c r="M54" s="22">
        <f t="shared" ref="M54" si="7">K54*L54</f>
        <v>0</v>
      </c>
      <c r="N54" s="23">
        <f t="shared" ref="N54" si="8">K54+M54</f>
        <v>0</v>
      </c>
    </row>
    <row r="55" spans="1:14" ht="22.5" customHeight="1" thickBot="1">
      <c r="A55" s="68" t="s">
        <v>11</v>
      </c>
      <c r="B55" s="69"/>
      <c r="C55" s="69"/>
      <c r="D55" s="69"/>
      <c r="E55" s="69"/>
      <c r="F55" s="69"/>
      <c r="G55" s="69"/>
      <c r="H55" s="69"/>
      <c r="I55" s="69"/>
      <c r="J55" s="70"/>
      <c r="K55" s="20">
        <f>SUM(K11:K54)</f>
        <v>0</v>
      </c>
      <c r="L55" s="71"/>
      <c r="M55" s="70"/>
      <c r="N55" s="20">
        <f>SUM(N11:N54)</f>
        <v>0</v>
      </c>
    </row>
    <row r="56" spans="1:14" ht="17.25" customHeight="1">
      <c r="A56" s="26"/>
      <c r="B56" s="27"/>
      <c r="C56" s="27"/>
      <c r="D56" s="28"/>
      <c r="E56" s="29"/>
      <c r="F56" s="45"/>
      <c r="G56" s="45"/>
      <c r="H56" s="45"/>
      <c r="I56" s="45"/>
      <c r="J56" s="45"/>
      <c r="K56" s="30"/>
      <c r="L56" s="45"/>
      <c r="M56" s="45"/>
      <c r="N56" s="46"/>
    </row>
    <row r="57" spans="1:14" s="11" customFormat="1" ht="19.5" customHeight="1">
      <c r="A57" s="65" t="s">
        <v>82</v>
      </c>
      <c r="B57" s="65"/>
      <c r="C57" s="65"/>
      <c r="D57" s="65"/>
      <c r="E57" s="72"/>
      <c r="F57" s="72"/>
      <c r="G57" s="72"/>
      <c r="H57" s="53"/>
      <c r="I57" s="54"/>
      <c r="J57" s="54"/>
      <c r="K57" s="14"/>
      <c r="L57" s="54"/>
      <c r="M57" s="54"/>
      <c r="N57" s="14"/>
    </row>
    <row r="58" spans="1:14" s="11" customFormat="1" ht="21" customHeight="1">
      <c r="A58" s="52" t="s">
        <v>25</v>
      </c>
      <c r="B58" s="52"/>
      <c r="C58" s="52"/>
      <c r="D58" s="52"/>
      <c r="E58" s="53"/>
      <c r="F58" s="53"/>
      <c r="G58" s="53"/>
      <c r="H58" s="53"/>
      <c r="I58" s="54"/>
      <c r="J58" s="54"/>
      <c r="K58" s="14"/>
      <c r="L58" s="54"/>
      <c r="M58" s="54"/>
      <c r="N58" s="14"/>
    </row>
    <row r="59" spans="1:14" s="11" customFormat="1" ht="19.5" customHeight="1">
      <c r="A59" s="65" t="s">
        <v>80</v>
      </c>
      <c r="B59" s="65"/>
      <c r="C59" s="73"/>
      <c r="D59" s="73"/>
      <c r="E59" s="73"/>
      <c r="F59" s="73"/>
      <c r="G59" s="73"/>
      <c r="H59" s="54"/>
      <c r="I59" s="54"/>
      <c r="J59" s="54"/>
      <c r="K59" s="14"/>
      <c r="L59" s="54"/>
      <c r="M59" s="54"/>
      <c r="N59" s="14"/>
    </row>
    <row r="60" spans="1:14" s="11" customFormat="1" ht="18.75" customHeight="1">
      <c r="A60" s="4" t="s">
        <v>26</v>
      </c>
      <c r="B60" s="4"/>
      <c r="C60" s="4"/>
      <c r="D60" s="4"/>
      <c r="E60" s="18"/>
      <c r="F60" s="31"/>
      <c r="G60" s="18"/>
      <c r="H60" s="18"/>
      <c r="I60" s="18"/>
      <c r="J60" s="18"/>
      <c r="K60" s="32"/>
      <c r="L60" s="54"/>
      <c r="M60" s="54"/>
      <c r="N60" s="14"/>
    </row>
    <row r="61" spans="1:14" s="11" customFormat="1" ht="18" customHeight="1">
      <c r="A61" s="65" t="s">
        <v>81</v>
      </c>
      <c r="B61" s="65"/>
      <c r="C61" s="65"/>
      <c r="D61" s="65"/>
      <c r="E61" s="54"/>
      <c r="F61" s="13"/>
      <c r="G61" s="54"/>
      <c r="H61" s="54"/>
      <c r="I61" s="54"/>
      <c r="J61" s="54"/>
      <c r="K61" s="14"/>
      <c r="L61" s="54"/>
      <c r="M61" s="54"/>
      <c r="N61" s="14"/>
    </row>
    <row r="62" spans="1:14" s="11" customFormat="1" ht="18.75" customHeight="1">
      <c r="A62" s="52"/>
      <c r="B62" s="52"/>
      <c r="C62" s="52"/>
      <c r="D62" s="52"/>
      <c r="E62" s="54"/>
      <c r="F62" s="13"/>
      <c r="G62" s="54"/>
      <c r="H62" s="54"/>
      <c r="I62" s="54"/>
      <c r="J62" s="54"/>
      <c r="K62" s="14"/>
      <c r="L62" s="54"/>
      <c r="M62" s="54"/>
      <c r="N62" s="14"/>
    </row>
    <row r="63" spans="1:14" s="9" customFormat="1" ht="24" customHeight="1">
      <c r="A63" s="65" t="s">
        <v>12</v>
      </c>
      <c r="B63" s="65"/>
      <c r="C63" s="52"/>
      <c r="D63" s="54"/>
      <c r="E63" s="54" t="s">
        <v>13</v>
      </c>
      <c r="F63" s="13"/>
      <c r="G63" s="54"/>
      <c r="H63" s="54"/>
      <c r="I63" s="54"/>
      <c r="J63" s="54"/>
      <c r="K63" s="52"/>
      <c r="L63" s="66" t="s">
        <v>14</v>
      </c>
      <c r="M63" s="66"/>
      <c r="N63" s="66"/>
    </row>
    <row r="64" spans="1:14" s="9" customFormat="1" ht="15" customHeight="1">
      <c r="A64" s="65" t="s">
        <v>15</v>
      </c>
      <c r="B64" s="65"/>
      <c r="C64" s="52"/>
      <c r="D64" s="54"/>
      <c r="E64" s="54"/>
      <c r="F64" s="13"/>
      <c r="G64" s="33"/>
      <c r="H64" s="33"/>
      <c r="I64" s="33"/>
      <c r="J64" s="33"/>
      <c r="K64" s="33"/>
      <c r="L64" s="33" t="s">
        <v>69</v>
      </c>
      <c r="M64" s="33"/>
      <c r="N64" s="33"/>
    </row>
    <row r="65" spans="1:14" ht="33.75" customHeight="1">
      <c r="A65" s="2"/>
      <c r="B65" s="43"/>
      <c r="C65" s="43"/>
      <c r="D65" s="43"/>
      <c r="E65" s="43"/>
      <c r="F65" s="1"/>
      <c r="G65" s="41"/>
      <c r="H65" s="41"/>
      <c r="I65" s="41"/>
      <c r="J65" s="41"/>
      <c r="K65" s="41"/>
      <c r="L65" s="41"/>
      <c r="M65" s="41"/>
      <c r="N65" s="41"/>
    </row>
    <row r="66" spans="1:14" ht="33.75" customHeight="1">
      <c r="A66" s="16"/>
      <c r="B66" s="12"/>
      <c r="C66" s="12"/>
      <c r="D66" s="12"/>
      <c r="E66" s="12"/>
      <c r="F66" s="13"/>
      <c r="G66" s="15"/>
      <c r="H66" s="15"/>
      <c r="I66" s="15"/>
      <c r="J66" s="15"/>
      <c r="K66" s="17"/>
      <c r="L66" s="15"/>
      <c r="M66" s="15"/>
      <c r="N66" s="17"/>
    </row>
    <row r="67" spans="1:14" ht="33.75" customHeight="1">
      <c r="A67" s="2"/>
      <c r="B67" s="11"/>
      <c r="C67" s="11"/>
      <c r="D67" s="11"/>
      <c r="E67" s="11"/>
      <c r="F67" s="1"/>
      <c r="K67" s="6"/>
      <c r="N67" s="7"/>
    </row>
    <row r="68" spans="1:14" ht="33.75" customHeight="1">
      <c r="A68" s="2"/>
      <c r="B68" s="11"/>
      <c r="C68" s="11"/>
      <c r="D68" s="11"/>
      <c r="E68" s="11"/>
      <c r="F68" s="1"/>
      <c r="K68" s="6"/>
      <c r="N68" s="7"/>
    </row>
  </sheetData>
  <mergeCells count="16">
    <mergeCell ref="A4:B4"/>
    <mergeCell ref="E4:G4"/>
    <mergeCell ref="E1:G1"/>
    <mergeCell ref="A2:B2"/>
    <mergeCell ref="E2:I2"/>
    <mergeCell ref="A3:B3"/>
    <mergeCell ref="E3:G3"/>
    <mergeCell ref="A63:B63"/>
    <mergeCell ref="L63:N63"/>
    <mergeCell ref="A64:B64"/>
    <mergeCell ref="A6:N6"/>
    <mergeCell ref="A55:J55"/>
    <mergeCell ref="L55:M55"/>
    <mergeCell ref="A57:G57"/>
    <mergeCell ref="A61:D61"/>
    <mergeCell ref="A59:G5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14</vt:lpstr>
      <vt:lpstr>'14'!Tiskanje_naslovov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2023-06-02T11:07:27Z</cp:lastPrinted>
  <dcterms:created xsi:type="dcterms:W3CDTF">2011-11-16T09:24:21Z</dcterms:created>
  <dcterms:modified xsi:type="dcterms:W3CDTF">2023-06-02T11:13:48Z</dcterms:modified>
</cp:coreProperties>
</file>