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6" sheetId="52" r:id="rId2"/>
  </sheets>
  <definedNames>
    <definedName name="_xlnm.Print_Titles" localSheetId="1">'6'!$10:$11</definedName>
  </definedNames>
  <calcPr calcId="162913"/>
</workbook>
</file>

<file path=xl/calcChain.xml><?xml version="1.0" encoding="utf-8"?>
<calcChain xmlns="http://schemas.openxmlformats.org/spreadsheetml/2006/main">
  <c r="H78" i="52" l="1"/>
  <c r="J78" i="52" s="1"/>
  <c r="K78" i="52" l="1"/>
  <c r="H79" i="52"/>
  <c r="M78" i="52" l="1"/>
  <c r="N78" i="52"/>
  <c r="J79" i="52"/>
  <c r="K79" i="52" s="1"/>
  <c r="J14" i="52"/>
  <c r="J17" i="52"/>
  <c r="J38" i="52"/>
  <c r="J41" i="52"/>
  <c r="J46" i="52"/>
  <c r="J49" i="52"/>
  <c r="J73" i="52"/>
  <c r="J80" i="52"/>
  <c r="H13" i="52"/>
  <c r="H14" i="52"/>
  <c r="H15" i="52"/>
  <c r="J15" i="52" s="1"/>
  <c r="H16" i="52"/>
  <c r="J16" i="52" s="1"/>
  <c r="K16" i="52" s="1"/>
  <c r="H17" i="52"/>
  <c r="H18" i="52"/>
  <c r="H19" i="52"/>
  <c r="J19" i="52" s="1"/>
  <c r="K19" i="52" s="1"/>
  <c r="H20" i="52"/>
  <c r="H21" i="52"/>
  <c r="H22" i="52"/>
  <c r="H23" i="52"/>
  <c r="J23" i="52" s="1"/>
  <c r="H24" i="52"/>
  <c r="J24" i="52" s="1"/>
  <c r="K24" i="52" s="1"/>
  <c r="H25" i="52"/>
  <c r="H26" i="52"/>
  <c r="H27" i="52"/>
  <c r="J27" i="52" s="1"/>
  <c r="K27" i="52" s="1"/>
  <c r="H28" i="52"/>
  <c r="H29" i="52"/>
  <c r="H30" i="52"/>
  <c r="J30" i="52" s="1"/>
  <c r="H31" i="52"/>
  <c r="J31" i="52" s="1"/>
  <c r="H32" i="52"/>
  <c r="J32" i="52" s="1"/>
  <c r="K32" i="52" s="1"/>
  <c r="H33" i="52"/>
  <c r="H34" i="52"/>
  <c r="H35" i="52"/>
  <c r="J35" i="52" s="1"/>
  <c r="K35" i="52" s="1"/>
  <c r="H36" i="52"/>
  <c r="H37" i="52"/>
  <c r="H38" i="52"/>
  <c r="H39" i="52"/>
  <c r="J39" i="52" s="1"/>
  <c r="H40" i="52"/>
  <c r="J40" i="52" s="1"/>
  <c r="K40" i="52" s="1"/>
  <c r="H41" i="52"/>
  <c r="H42" i="52"/>
  <c r="H43" i="52"/>
  <c r="J43" i="52" s="1"/>
  <c r="K43" i="52" s="1"/>
  <c r="H44" i="52"/>
  <c r="H45" i="52"/>
  <c r="H46" i="52"/>
  <c r="H47" i="52"/>
  <c r="J47" i="52" s="1"/>
  <c r="H48" i="52"/>
  <c r="J48" i="52" s="1"/>
  <c r="K48" i="52" s="1"/>
  <c r="H49" i="52"/>
  <c r="H50" i="52"/>
  <c r="H51" i="52"/>
  <c r="J51" i="52" s="1"/>
  <c r="K51" i="52" s="1"/>
  <c r="H52" i="52"/>
  <c r="H53" i="52"/>
  <c r="H54" i="52"/>
  <c r="H55" i="52"/>
  <c r="J55" i="52" s="1"/>
  <c r="H56" i="52"/>
  <c r="J56" i="52" s="1"/>
  <c r="K56" i="52" s="1"/>
  <c r="H57" i="52"/>
  <c r="H58" i="52"/>
  <c r="H59" i="52"/>
  <c r="J59" i="52" s="1"/>
  <c r="K59" i="52" s="1"/>
  <c r="H60" i="52"/>
  <c r="H61" i="52"/>
  <c r="H62" i="52"/>
  <c r="J62" i="52" s="1"/>
  <c r="H63" i="52"/>
  <c r="J63" i="52" s="1"/>
  <c r="H64" i="52"/>
  <c r="J64" i="52" s="1"/>
  <c r="K64" i="52" s="1"/>
  <c r="H65" i="52"/>
  <c r="H66" i="52"/>
  <c r="H67" i="52"/>
  <c r="J67" i="52" s="1"/>
  <c r="K67" i="52" s="1"/>
  <c r="H68" i="52"/>
  <c r="H69" i="52"/>
  <c r="H70" i="52"/>
  <c r="J70" i="52" s="1"/>
  <c r="H71" i="52"/>
  <c r="J71" i="52" s="1"/>
  <c r="H72" i="52"/>
  <c r="J72" i="52" s="1"/>
  <c r="K72" i="52" s="1"/>
  <c r="H73" i="52"/>
  <c r="H74" i="52"/>
  <c r="H75" i="52"/>
  <c r="J75" i="52" s="1"/>
  <c r="K75" i="52" s="1"/>
  <c r="H76" i="52"/>
  <c r="H77" i="52"/>
  <c r="H80" i="52"/>
  <c r="H12" i="52"/>
  <c r="J12" i="52" s="1"/>
  <c r="K12" i="52" s="1"/>
  <c r="M79" i="52" l="1"/>
  <c r="N79" i="52" s="1"/>
  <c r="K73" i="52"/>
  <c r="K65" i="52"/>
  <c r="K49" i="52"/>
  <c r="K41" i="52"/>
  <c r="K33" i="52"/>
  <c r="K25" i="52"/>
  <c r="K17" i="52"/>
  <c r="M17" i="52" s="1"/>
  <c r="N17" i="52" s="1"/>
  <c r="J65" i="52"/>
  <c r="J33" i="52"/>
  <c r="J57" i="52"/>
  <c r="K57" i="52" s="1"/>
  <c r="J25" i="52"/>
  <c r="K80" i="52"/>
  <c r="K70" i="52"/>
  <c r="K62" i="52"/>
  <c r="K54" i="52"/>
  <c r="M54" i="52" s="1"/>
  <c r="N54" i="52" s="1"/>
  <c r="K46" i="52"/>
  <c r="K38" i="52"/>
  <c r="K30" i="52"/>
  <c r="K14" i="52"/>
  <c r="J54" i="52"/>
  <c r="J22" i="52"/>
  <c r="K22" i="52" s="1"/>
  <c r="M22" i="52" s="1"/>
  <c r="N22" i="52" s="1"/>
  <c r="M35" i="52"/>
  <c r="N35" i="52" s="1"/>
  <c r="M73" i="52"/>
  <c r="N73" i="52" s="1"/>
  <c r="M65" i="52"/>
  <c r="N65" i="52" s="1"/>
  <c r="M49" i="52"/>
  <c r="N49" i="52" s="1"/>
  <c r="M41" i="52"/>
  <c r="N41" i="52" s="1"/>
  <c r="M33" i="52"/>
  <c r="N33" i="52" s="1"/>
  <c r="M43" i="52"/>
  <c r="N43" i="52"/>
  <c r="M64" i="52"/>
  <c r="N64" i="52" s="1"/>
  <c r="M32" i="52"/>
  <c r="N32" i="52" s="1"/>
  <c r="M24" i="52"/>
  <c r="N24" i="52" s="1"/>
  <c r="M16" i="52"/>
  <c r="N16" i="52" s="1"/>
  <c r="M67" i="52"/>
  <c r="N67" i="52"/>
  <c r="M19" i="52"/>
  <c r="N19" i="52" s="1"/>
  <c r="M40" i="52"/>
  <c r="N40" i="52" s="1"/>
  <c r="M75" i="52"/>
  <c r="N75" i="52" s="1"/>
  <c r="M27" i="52"/>
  <c r="N27" i="52" s="1"/>
  <c r="M48" i="52"/>
  <c r="N48" i="52" s="1"/>
  <c r="M70" i="52"/>
  <c r="N70" i="52" s="1"/>
  <c r="M30" i="52"/>
  <c r="N30" i="52" s="1"/>
  <c r="M59" i="52"/>
  <c r="N59" i="52" s="1"/>
  <c r="M72" i="52"/>
  <c r="N72" i="52" s="1"/>
  <c r="M80" i="52"/>
  <c r="N80" i="52" s="1"/>
  <c r="M46" i="52"/>
  <c r="N46" i="52" s="1"/>
  <c r="M51" i="52"/>
  <c r="N51" i="52" s="1"/>
  <c r="M56" i="52"/>
  <c r="N56" i="52" s="1"/>
  <c r="M38" i="52"/>
  <c r="N38" i="52" s="1"/>
  <c r="K69" i="52"/>
  <c r="K44" i="52"/>
  <c r="J77" i="52"/>
  <c r="K77" i="52" s="1"/>
  <c r="J69" i="52"/>
  <c r="J61" i="52"/>
  <c r="K61" i="52" s="1"/>
  <c r="J53" i="52"/>
  <c r="K53" i="52" s="1"/>
  <c r="J45" i="52"/>
  <c r="K45" i="52" s="1"/>
  <c r="J37" i="52"/>
  <c r="K37" i="52" s="1"/>
  <c r="J29" i="52"/>
  <c r="K29" i="52" s="1"/>
  <c r="J21" i="52"/>
  <c r="K21" i="52" s="1"/>
  <c r="J13" i="52"/>
  <c r="K13" i="52" s="1"/>
  <c r="K71" i="52"/>
  <c r="K63" i="52"/>
  <c r="K55" i="52"/>
  <c r="K47" i="52"/>
  <c r="K39" i="52"/>
  <c r="K31" i="52"/>
  <c r="K23" i="52"/>
  <c r="K15" i="52"/>
  <c r="J76" i="52"/>
  <c r="K76" i="52" s="1"/>
  <c r="J68" i="52"/>
  <c r="K68" i="52" s="1"/>
  <c r="J60" i="52"/>
  <c r="K60" i="52" s="1"/>
  <c r="J52" i="52"/>
  <c r="K52" i="52" s="1"/>
  <c r="J44" i="52"/>
  <c r="J36" i="52"/>
  <c r="K36" i="52" s="1"/>
  <c r="J28" i="52"/>
  <c r="K28" i="52" s="1"/>
  <c r="J20" i="52"/>
  <c r="K20" i="52" s="1"/>
  <c r="J74" i="52"/>
  <c r="K74" i="52" s="1"/>
  <c r="J66" i="52"/>
  <c r="K66" i="52" s="1"/>
  <c r="J58" i="52"/>
  <c r="K58" i="52" s="1"/>
  <c r="J50" i="52"/>
  <c r="K50" i="52" s="1"/>
  <c r="J42" i="52"/>
  <c r="K42" i="52" s="1"/>
  <c r="J34" i="52"/>
  <c r="K34" i="52" s="1"/>
  <c r="J26" i="52"/>
  <c r="K26" i="52" s="1"/>
  <c r="J18" i="52"/>
  <c r="K18" i="52" s="1"/>
  <c r="M12" i="52"/>
  <c r="N12" i="52" s="1"/>
  <c r="M57" i="52" l="1"/>
  <c r="N57" i="52" s="1"/>
  <c r="M62" i="52"/>
  <c r="N62" i="52" s="1"/>
  <c r="M14" i="52"/>
  <c r="N14" i="52" s="1"/>
  <c r="M25" i="52"/>
  <c r="N25" i="52" s="1"/>
  <c r="M28" i="52"/>
  <c r="N28" i="52"/>
  <c r="M29" i="52"/>
  <c r="N29" i="52" s="1"/>
  <c r="M42" i="52"/>
  <c r="N42" i="52" s="1"/>
  <c r="M53" i="52"/>
  <c r="N53" i="52" s="1"/>
  <c r="M21" i="52"/>
  <c r="N21" i="52" s="1"/>
  <c r="M50" i="52"/>
  <c r="N50" i="52" s="1"/>
  <c r="M61" i="52"/>
  <c r="N61" i="52" s="1"/>
  <c r="M26" i="52"/>
  <c r="N26" i="52" s="1"/>
  <c r="M34" i="52"/>
  <c r="N34" i="52" s="1"/>
  <c r="M45" i="52"/>
  <c r="N45" i="52" s="1"/>
  <c r="M60" i="52"/>
  <c r="N60" i="52" s="1"/>
  <c r="M68" i="52"/>
  <c r="N68" i="52"/>
  <c r="M74" i="52"/>
  <c r="N74" i="52" s="1"/>
  <c r="M76" i="52"/>
  <c r="N76" i="52"/>
  <c r="M36" i="52"/>
  <c r="N36" i="52"/>
  <c r="M37" i="52"/>
  <c r="N37" i="52" s="1"/>
  <c r="M58" i="52"/>
  <c r="N58" i="52" s="1"/>
  <c r="M18" i="52"/>
  <c r="N18" i="52" s="1"/>
  <c r="M20" i="52"/>
  <c r="N20" i="52" s="1"/>
  <c r="M13" i="52"/>
  <c r="N13" i="52" s="1"/>
  <c r="K81" i="52"/>
  <c r="M77" i="52"/>
  <c r="N77" i="52" s="1"/>
  <c r="M55" i="52"/>
  <c r="N55" i="52" s="1"/>
  <c r="M69" i="52"/>
  <c r="N69" i="52" s="1"/>
  <c r="M44" i="52"/>
  <c r="N44" i="52" s="1"/>
  <c r="M63" i="52"/>
  <c r="N63" i="52" s="1"/>
  <c r="M31" i="52"/>
  <c r="N31" i="52" s="1"/>
  <c r="M66" i="52"/>
  <c r="N66" i="52" s="1"/>
  <c r="N15" i="52"/>
  <c r="M15" i="52"/>
  <c r="M52" i="52"/>
  <c r="N52" i="52" s="1"/>
  <c r="M71" i="52"/>
  <c r="N71" i="52" s="1"/>
  <c r="M23" i="52"/>
  <c r="N23" i="52" s="1"/>
  <c r="N39" i="52"/>
  <c r="M39" i="52"/>
  <c r="M47" i="52"/>
  <c r="N47" i="52" s="1"/>
  <c r="F52" i="48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N81" i="52" l="1"/>
  <c r="I25" i="48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</calcChain>
</file>

<file path=xl/sharedStrings.xml><?xml version="1.0" encoding="utf-8"?>
<sst xmlns="http://schemas.openxmlformats.org/spreadsheetml/2006/main" count="353" uniqueCount="238">
  <si>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</si>
  <si>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</si>
  <si>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</si>
  <si>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</si>
  <si>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</si>
  <si>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</si>
  <si>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</si>
  <si>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</si>
  <si>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</si>
  <si>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</si>
  <si>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</si>
  <si>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</si>
  <si>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</si>
  <si>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</si>
  <si>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</si>
  <si>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</si>
  <si>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</si>
  <si>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</si>
  <si>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</si>
  <si>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DA</t>
  </si>
  <si>
    <t>NE</t>
  </si>
  <si>
    <t>OBR - 3</t>
  </si>
  <si>
    <t>EM/ L,  kom-semen, g-semena</t>
  </si>
  <si>
    <t>kom</t>
  </si>
  <si>
    <t>SOLATA  CAIPIRA</t>
  </si>
  <si>
    <t>Vrednost EUR brez DDV s popustom</t>
  </si>
  <si>
    <t>% popusta</t>
  </si>
  <si>
    <t>___________________</t>
  </si>
  <si>
    <t>vrečka 2500 semen</t>
  </si>
  <si>
    <t>vrečka 250 semen</t>
  </si>
  <si>
    <t>vrečka 25 g semen</t>
  </si>
  <si>
    <t>vrečka 100.000  semen</t>
  </si>
  <si>
    <t>vrečka 10.000 semen</t>
  </si>
  <si>
    <t>vrečka 10.000  semen</t>
  </si>
  <si>
    <t>vrečka 500 semen</t>
  </si>
  <si>
    <t>vrečka 5.000  semen</t>
  </si>
  <si>
    <t>vrečka 10g</t>
  </si>
  <si>
    <t>vrečka 50g</t>
  </si>
  <si>
    <t>vrečka 5000 semen</t>
  </si>
  <si>
    <t>BROKOLI QUINTA</t>
  </si>
  <si>
    <t>CVETAČA - SYNERGY</t>
  </si>
  <si>
    <t>SOLATA Bonaly - poletna</t>
  </si>
  <si>
    <t>SOLATA STAYLIST</t>
  </si>
  <si>
    <t>BUČKE - rumene SOLEIL F1</t>
  </si>
  <si>
    <t>vrečka 5.00  semen</t>
  </si>
  <si>
    <t>vrečka 250  semen</t>
  </si>
  <si>
    <t>SOLATA VANITY</t>
  </si>
  <si>
    <t>vrečka 500  semen</t>
  </si>
  <si>
    <t>BUČKE - maslene TIANA</t>
  </si>
  <si>
    <t>BUČKE - ZA ŽAR - SWEET MAMA F1</t>
  </si>
  <si>
    <t>SLADKI FEFERONI</t>
  </si>
  <si>
    <t>vrečka 250semen</t>
  </si>
  <si>
    <t>vrečka  250 semen</t>
  </si>
  <si>
    <t>vrečka 100.000</t>
  </si>
  <si>
    <t>50g</t>
  </si>
  <si>
    <t>100g</t>
  </si>
  <si>
    <t>25g</t>
  </si>
  <si>
    <t>PAPRIKA - rdeča ATOL</t>
  </si>
  <si>
    <t>PAPRIKA- oranžna MAGNO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</si>
  <si>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</si>
  <si>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</si>
  <si>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</si>
  <si>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</si>
  <si>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</si>
  <si>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</si>
  <si>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SOLATA MARCORD</t>
  </si>
  <si>
    <t>vrečka 25000 semen</t>
  </si>
  <si>
    <t>PAPRIKA - rumena BIANCA F1</t>
  </si>
  <si>
    <t>ENDIVIJA - SARDANA</t>
  </si>
  <si>
    <t>JAJČEVCI- Blac king F1</t>
  </si>
  <si>
    <t>PARADIŽNIK  - DOKIA F1</t>
  </si>
  <si>
    <t>PARADIŽNIK-BERBERANA F1</t>
  </si>
  <si>
    <t>10G</t>
  </si>
  <si>
    <t>vrečka 1000 semen</t>
  </si>
  <si>
    <t>PARADIŽNIK  - PELATI - PIAPAI F1</t>
  </si>
  <si>
    <t>PARADIŽNIK- GRIFONE F1- VOLOVSKO SRCE</t>
  </si>
  <si>
    <t>SOLATA CARDIGA- zimska</t>
  </si>
  <si>
    <t>ZELJE ZGODNJO SUNTA F1</t>
  </si>
  <si>
    <t>BUČKE - svetlo zelene ARDENDO F1</t>
  </si>
  <si>
    <t>PAPRIKA konjičasta BELCANTO F1</t>
  </si>
  <si>
    <t>PODROČJE: HORTIKULTURA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</si>
  <si>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</si>
  <si>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</si>
  <si>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</si>
  <si>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</si>
  <si>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</si>
  <si>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</si>
  <si>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</si>
  <si>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</si>
  <si>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</si>
  <si>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</si>
  <si>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</si>
  <si>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</si>
  <si>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</si>
  <si>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</si>
  <si>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</si>
  <si>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</si>
  <si>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</si>
  <si>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</si>
  <si>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</si>
  <si>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</si>
  <si>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</si>
  <si>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</si>
  <si>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</si>
  <si>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</si>
  <si>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</si>
  <si>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</si>
  <si>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</si>
  <si>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</si>
  <si>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</si>
  <si>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</si>
  <si>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</si>
  <si>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</si>
  <si>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</si>
  <si>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</si>
  <si>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</si>
  <si>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</si>
  <si>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</si>
  <si>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</si>
  <si>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</si>
  <si>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</si>
  <si>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</si>
  <si>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</si>
  <si>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</si>
  <si>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</si>
  <si>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</si>
  <si>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</si>
  <si>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</si>
  <si>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</si>
  <si>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</si>
  <si>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</si>
  <si>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</si>
  <si>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</si>
  <si>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</si>
  <si>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</si>
  <si>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</si>
  <si>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</si>
  <si>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</si>
  <si>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</si>
  <si>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</si>
  <si>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</si>
  <si>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</si>
  <si>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</si>
  <si>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</si>
  <si>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</si>
  <si>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</si>
  <si>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</si>
  <si>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</si>
  <si>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</si>
  <si>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</si>
  <si>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</si>
  <si>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</si>
  <si>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</si>
  <si>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</si>
  <si>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</si>
  <si>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</si>
  <si>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</si>
  <si>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</si>
  <si>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</si>
  <si>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</si>
  <si>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</si>
  <si>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</si>
  <si>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</si>
  <si>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</si>
  <si>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</si>
  <si>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</si>
  <si>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</si>
  <si>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</si>
  <si>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</si>
  <si>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</si>
  <si>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</si>
  <si>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</si>
  <si>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</si>
  <si>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</si>
  <si>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</si>
  <si>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</si>
  <si>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</si>
  <si>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</si>
  <si>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</si>
  <si>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</si>
  <si>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BRSTIČNI OHROVT - 
JADE CROSS F1</t>
  </si>
  <si>
    <t>SKLOP 1. SADIKE OKRASNIH RASTLIN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</si>
  <si>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</si>
  <si>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</si>
  <si>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10g</t>
  </si>
  <si>
    <t>SOLATA STELIX</t>
  </si>
  <si>
    <t>RADIČ - PAN DI ZUCCERO</t>
  </si>
  <si>
    <t>GLAVNATI OHROVT SAVOY CONVOY</t>
  </si>
  <si>
    <t>POR - POLETNI</t>
  </si>
  <si>
    <t>ČEBULA - RUMENA</t>
  </si>
  <si>
    <t>KUMARE ZA VLAGANJE</t>
  </si>
  <si>
    <t>BUČKE - HOKAIDO - ORANGE SUMMER</t>
  </si>
  <si>
    <t>PASTINAK</t>
  </si>
  <si>
    <t>RDEČE ZELJE - PRETINO</t>
  </si>
  <si>
    <t>KITAJSKO ZELJE  - ENDURO</t>
  </si>
  <si>
    <t>Seznam blaga pripravila:  Nataša Šink</t>
  </si>
  <si>
    <t>RADIČ - PALLA ROSA</t>
  </si>
  <si>
    <t>RADIČ - CASTEL FRANCO</t>
  </si>
  <si>
    <r>
      <rPr>
        <b/>
        <sz val="10"/>
        <rFont val="Arial"/>
        <family val="2"/>
        <charset val="238"/>
      </rPr>
      <t xml:space="preserve">Označba: </t>
    </r>
    <r>
      <rPr>
        <sz val="10"/>
        <rFont val="Arial"/>
        <family val="2"/>
        <charset val="238"/>
      </rPr>
      <t>EM/kom-semen pomeni  število semen;</t>
    </r>
  </si>
  <si>
    <r>
      <rPr>
        <b/>
        <sz val="10"/>
        <rFont val="Arial"/>
        <family val="2"/>
        <charset val="238"/>
      </rPr>
      <t xml:space="preserve">Označba: </t>
    </r>
    <r>
      <rPr>
        <sz val="10"/>
        <rFont val="Arial"/>
        <family val="2"/>
        <charset val="238"/>
      </rPr>
      <t>EM/g-semena pomeni  gramov semena;</t>
    </r>
  </si>
  <si>
    <r>
      <rPr>
        <b/>
        <u/>
        <sz val="10"/>
        <rFont val="Arial"/>
        <family val="2"/>
        <charset val="238"/>
      </rPr>
      <t>PRILOGA:</t>
    </r>
    <r>
      <rPr>
        <b/>
        <sz val="10"/>
        <rFont val="Arial"/>
        <family val="2"/>
        <charset val="238"/>
      </rPr>
      <t xml:space="preserve"> Veljaven ekološki certifikat  za ponujene artikle (obkrožite)</t>
    </r>
  </si>
  <si>
    <t xml:space="preserve">MOTOVILEC </t>
  </si>
  <si>
    <t xml:space="preserve">ŠPINAČA </t>
  </si>
  <si>
    <t>BLITVA</t>
  </si>
  <si>
    <t>ZELJE ZA KISANJE - Autumen King F1</t>
  </si>
  <si>
    <t>KOLERABICA NADZEMNA RDEČA</t>
  </si>
  <si>
    <t>KOLERABICA  NADZEMNA ZELENA</t>
  </si>
  <si>
    <t>POR - ZIMSKI</t>
  </si>
  <si>
    <t xml:space="preserve">KORENJE AURANTINA </t>
  </si>
  <si>
    <t>LISTNI PETERŠILJ</t>
  </si>
  <si>
    <t>ZELENA GOMOLJNA</t>
  </si>
  <si>
    <t>ZELENA STEBELNA</t>
  </si>
  <si>
    <t>PARADIŽNIK - SAKURA</t>
  </si>
  <si>
    <t>PARADIŽNIK  - RALLY</t>
  </si>
  <si>
    <t>KOLERABA PODZEMNA</t>
  </si>
  <si>
    <t>LISTNI KORNINSKI</t>
  </si>
  <si>
    <t>RDEČA PESA</t>
  </si>
  <si>
    <t>PAPRIKA - VEDRANA</t>
  </si>
  <si>
    <t>KUMARE - SOLATNE</t>
  </si>
  <si>
    <t>BUČKE - temno zelene LEILA</t>
  </si>
  <si>
    <t>MUŠKATNE BUČKE - Muscat de provence</t>
  </si>
  <si>
    <t>BAZILIKA ZELENA (GENOVESE)</t>
  </si>
  <si>
    <t>BAZILIKA RDEČA</t>
  </si>
  <si>
    <t>MAJARON</t>
  </si>
  <si>
    <t>ORIGANO</t>
  </si>
  <si>
    <t>TIMIJAN</t>
  </si>
  <si>
    <t>LUŠTREK</t>
  </si>
  <si>
    <t>KOMARČEK</t>
  </si>
  <si>
    <t>ŽAJBELJ</t>
  </si>
  <si>
    <t>KUMINA</t>
  </si>
  <si>
    <t>DROBNJAK</t>
  </si>
  <si>
    <t>KAMILICA</t>
  </si>
  <si>
    <t>OGNJIČ</t>
  </si>
  <si>
    <t>25 g</t>
  </si>
  <si>
    <t>Ponudnik mora ponuditi vse artikle od št 1 do 69.</t>
  </si>
  <si>
    <t>______________________</t>
  </si>
  <si>
    <t>SKLOP 6. EKOLOŠKA SEMENA, HIBRIDI IN SPECIALNA SEMENA, predračun št._____________</t>
  </si>
  <si>
    <t>PODROČJE HORTIKULTURA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</si>
</sst>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24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7" fillId="4" borderId="0" applyNumberFormat="0" applyBorder="0" applyAlignment="0" applyProtection="0"/>
  </cellStyleXfs>
  <cellXfs count="179">
    <xf numFmtId="0" fontId="0" fillId="0" borderId="0" xfId="0"/>
    <xf numFmtId="4" fontId="7" fillId="0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left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vertical="center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" fontId="16" fillId="2" borderId="1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/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" fontId="16" fillId="2" borderId="16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6" borderId="3" xfId="0" applyNumberFormat="1" applyFont="1" applyFill="1" applyBorder="1" applyAlignment="1">
      <alignment vertical="center"/>
    </xf>
    <xf numFmtId="9" fontId="8" fillId="6" borderId="3" xfId="0" applyNumberFormat="1" applyFont="1" applyFill="1" applyBorder="1" applyAlignment="1">
      <alignment vertical="center"/>
    </xf>
    <xf numFmtId="165" fontId="8" fillId="6" borderId="3" xfId="0" applyNumberFormat="1" applyFont="1" applyFill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4" fontId="5" fillId="3" borderId="5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1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justify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164" fontId="8" fillId="6" borderId="11" xfId="0" applyNumberFormat="1" applyFont="1" applyFill="1" applyBorder="1" applyAlignment="1">
      <alignment vertical="center"/>
    </xf>
    <xf numFmtId="164" fontId="20" fillId="6" borderId="3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Font="1"/>
    <xf numFmtId="0" fontId="8" fillId="0" borderId="1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8" fillId="0" borderId="8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vertical="center"/>
    </xf>
    <xf numFmtId="0" fontId="8" fillId="0" borderId="3" xfId="0" applyFont="1" applyBorder="1"/>
    <xf numFmtId="0" fontId="8" fillId="5" borderId="3" xfId="0" applyFont="1" applyFill="1" applyBorder="1" applyAlignment="1">
      <alignment horizontal="left" vertical="center" wrapText="1"/>
    </xf>
    <xf numFmtId="3" fontId="5" fillId="5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8" fillId="0" borderId="8" xfId="0" applyFont="1" applyBorder="1"/>
    <xf numFmtId="0" fontId="8" fillId="6" borderId="8" xfId="0" applyFont="1" applyFill="1" applyBorder="1"/>
    <xf numFmtId="0" fontId="21" fillId="0" borderId="0" xfId="0" applyFont="1" applyBorder="1" applyAlignment="1"/>
    <xf numFmtId="2" fontId="21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/>
    <xf numFmtId="3" fontId="22" fillId="0" borderId="0" xfId="0" applyNumberFormat="1" applyFont="1"/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2" fontId="0" fillId="0" borderId="0" xfId="0" applyNumberFormat="1" applyFont="1" applyAlignment="1"/>
    <xf numFmtId="0" fontId="21" fillId="0" borderId="0" xfId="0" applyFont="1"/>
    <xf numFmtId="164" fontId="21" fillId="0" borderId="0" xfId="0" applyNumberFormat="1" applyFont="1"/>
    <xf numFmtId="14" fontId="21" fillId="0" borderId="0" xfId="0" applyNumberFormat="1" applyFont="1" applyBorder="1" applyAlignment="1">
      <alignment horizontal="left"/>
    </xf>
    <xf numFmtId="4" fontId="21" fillId="0" borderId="0" xfId="0" applyNumberFormat="1" applyFont="1" applyAlignment="1"/>
    <xf numFmtId="0" fontId="21" fillId="0" borderId="0" xfId="0" applyFont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/>
    <xf numFmtId="3" fontId="22" fillId="0" borderId="0" xfId="0" applyNumberFormat="1" applyFont="1" applyBorder="1" applyAlignment="1"/>
    <xf numFmtId="0" fontId="0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164" fontId="0" fillId="0" borderId="0" xfId="0" applyNumberFormat="1" applyFont="1"/>
    <xf numFmtId="0" fontId="0" fillId="0" borderId="0" xfId="0"/>
    <xf numFmtId="0" fontId="0" fillId="6" borderId="3" xfId="0" applyFont="1" applyFill="1" applyBorder="1"/>
    <xf numFmtId="4" fontId="15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0" fontId="8" fillId="6" borderId="3" xfId="0" applyNumberFormat="1" applyFont="1" applyFill="1" applyBorder="1" applyAlignment="1">
      <alignment vertical="center"/>
    </xf>
    <xf numFmtId="10" fontId="8" fillId="6" borderId="11" xfId="0" applyNumberFormat="1" applyFont="1" applyFill="1" applyBorder="1" applyAlignment="1">
      <alignment vertical="center"/>
    </xf>
    <xf numFmtId="10" fontId="8" fillId="6" borderId="3" xfId="0" applyNumberFormat="1" applyFont="1" applyFill="1" applyBorder="1"/>
    <xf numFmtId="10" fontId="8" fillId="6" borderId="8" xfId="0" applyNumberFormat="1" applyFont="1" applyFill="1" applyBorder="1"/>
    <xf numFmtId="10" fontId="8" fillId="6" borderId="8" xfId="0" applyNumberFormat="1" applyFont="1" applyFill="1" applyBorder="1" applyAlignment="1">
      <alignment vertical="center"/>
    </xf>
    <xf numFmtId="10" fontId="20" fillId="6" borderId="3" xfId="0" applyNumberFormat="1" applyFont="1" applyFill="1" applyBorder="1" applyAlignment="1">
      <alignment vertical="center"/>
    </xf>
    <xf numFmtId="10" fontId="0" fillId="6" borderId="3" xfId="0" applyNumberFormat="1" applyFont="1" applyFill="1" applyBorder="1"/>
    <xf numFmtId="4" fontId="7" fillId="0" borderId="11" xfId="0" applyNumberFormat="1" applyFont="1" applyFill="1" applyBorder="1" applyAlignment="1">
      <alignment vertical="center"/>
    </xf>
    <xf numFmtId="4" fontId="15" fillId="2" borderId="5" xfId="0" applyNumberFormat="1" applyFont="1" applyFill="1" applyBorder="1" applyAlignment="1">
      <alignment vertical="center"/>
    </xf>
    <xf numFmtId="4" fontId="7" fillId="0" borderId="17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5" xfId="0" applyFont="1" applyBorder="1" applyAlignment="1"/>
    <xf numFmtId="0" fontId="11" fillId="0" borderId="15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2" borderId="14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0" fontId="1" fillId="2" borderId="13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4" fontId="2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Alignme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5" customWidth="1"/>
    <col min="2" max="2" width="28.42578125" style="5" customWidth="1"/>
    <col min="3" max="6" width="9.140625" style="5"/>
    <col min="7" max="7" width="7.42578125" style="5" customWidth="1"/>
    <col min="8" max="8" width="9.140625" style="5"/>
    <col min="9" max="9" width="10.140625" style="5" customWidth="1"/>
    <col min="10" max="10" width="6.42578125" style="5" customWidth="1"/>
    <col min="11" max="11" width="9.140625" style="5"/>
    <col min="12" max="12" width="11.7109375" style="5" customWidth="1"/>
    <col min="13" max="16384" width="9.140625" style="5"/>
  </cols>
  <sheetData>
    <row r="1" spans="1:12" ht="13.5" thickBot="1" x14ac:dyDescent="0.25">
      <c r="A1" s="9" t="s">
        <v>0</v>
      </c>
      <c r="C1" s="168" t="s">
        <v>1</v>
      </c>
      <c r="D1" s="168"/>
      <c r="E1" s="168"/>
      <c r="F1" s="32"/>
      <c r="I1" s="10"/>
    </row>
    <row r="2" spans="1:12" ht="13.5" thickBot="1" x14ac:dyDescent="0.25">
      <c r="A2" s="166" t="s">
        <v>2</v>
      </c>
      <c r="B2" s="166"/>
      <c r="C2" s="167" t="s">
        <v>3</v>
      </c>
      <c r="D2" s="167"/>
      <c r="E2" s="167"/>
      <c r="F2" s="167"/>
      <c r="G2" s="167"/>
      <c r="I2" s="10"/>
      <c r="L2" s="20" t="s">
        <v>21</v>
      </c>
    </row>
    <row r="3" spans="1:12" x14ac:dyDescent="0.2">
      <c r="A3" s="166" t="s">
        <v>2</v>
      </c>
      <c r="B3" s="166"/>
      <c r="C3" s="167" t="s">
        <v>4</v>
      </c>
      <c r="D3" s="167"/>
      <c r="E3" s="167"/>
      <c r="I3" s="10"/>
    </row>
    <row r="4" spans="1:12" x14ac:dyDescent="0.2">
      <c r="A4" s="166" t="s">
        <v>2</v>
      </c>
      <c r="B4" s="166"/>
      <c r="C4" s="167" t="s">
        <v>5</v>
      </c>
      <c r="D4" s="167"/>
      <c r="E4" s="167"/>
      <c r="I4" s="10"/>
    </row>
    <row r="5" spans="1:12" x14ac:dyDescent="0.2">
      <c r="A5" s="24"/>
      <c r="I5" s="10"/>
      <c r="L5" s="39"/>
    </row>
    <row r="6" spans="1:12" ht="12.75" customHeight="1" x14ac:dyDescent="0.25">
      <c r="A6" s="157" t="s">
        <v>181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</row>
    <row r="7" spans="1:12" ht="15.75" customHeight="1" x14ac:dyDescent="0.2">
      <c r="A7" s="158" t="s">
        <v>80</v>
      </c>
      <c r="B7" s="158"/>
      <c r="C7" s="158"/>
      <c r="D7" s="158"/>
      <c r="E7" s="158"/>
      <c r="F7" s="158"/>
      <c r="G7" s="158"/>
      <c r="H7" s="158"/>
      <c r="I7" s="158"/>
      <c r="J7" s="11"/>
      <c r="K7" s="11"/>
    </row>
    <row r="8" spans="1:12" ht="45" x14ac:dyDescent="0.2">
      <c r="A8" s="33" t="s">
        <v>6</v>
      </c>
      <c r="B8" s="33" t="s">
        <v>7</v>
      </c>
      <c r="C8" s="34" t="s">
        <v>125</v>
      </c>
      <c r="D8" s="40" t="s">
        <v>176</v>
      </c>
      <c r="E8" s="41" t="s">
        <v>17</v>
      </c>
      <c r="F8" s="41" t="s">
        <v>9</v>
      </c>
      <c r="G8" s="42" t="s">
        <v>26</v>
      </c>
      <c r="H8" s="42" t="s">
        <v>59</v>
      </c>
      <c r="I8" s="42" t="s">
        <v>25</v>
      </c>
      <c r="J8" s="42" t="s">
        <v>10</v>
      </c>
      <c r="K8" s="42" t="s">
        <v>11</v>
      </c>
      <c r="L8" s="42" t="s">
        <v>178</v>
      </c>
    </row>
    <row r="9" spans="1:12" ht="11.25" customHeight="1" x14ac:dyDescent="0.2">
      <c r="A9" s="44"/>
      <c r="B9" s="44"/>
      <c r="C9" s="45"/>
      <c r="D9" s="46">
        <v>1</v>
      </c>
      <c r="E9" s="46">
        <v>2</v>
      </c>
      <c r="F9" s="46" t="s">
        <v>60</v>
      </c>
      <c r="G9" s="46">
        <v>4</v>
      </c>
      <c r="H9" s="46" t="s">
        <v>179</v>
      </c>
      <c r="I9" s="46" t="s">
        <v>61</v>
      </c>
      <c r="J9" s="46">
        <v>7</v>
      </c>
      <c r="K9" s="46" t="s">
        <v>177</v>
      </c>
      <c r="L9" s="46" t="s">
        <v>62</v>
      </c>
    </row>
    <row r="10" spans="1:12" ht="18.75" customHeight="1" x14ac:dyDescent="0.2">
      <c r="A10" s="35" t="s">
        <v>81</v>
      </c>
      <c r="B10" s="3" t="s">
        <v>126</v>
      </c>
      <c r="C10" s="36" t="s">
        <v>127</v>
      </c>
      <c r="D10" s="50">
        <v>5</v>
      </c>
      <c r="E10" s="68"/>
      <c r="F10" s="47">
        <f t="shared" ref="F10:F52" si="0">D10*E10</f>
        <v>0</v>
      </c>
      <c r="G10" s="69"/>
      <c r="H10" s="47">
        <f>F10*G10</f>
        <v>0</v>
      </c>
      <c r="I10" s="48">
        <f>F10-H10</f>
        <v>0</v>
      </c>
      <c r="J10" s="70"/>
      <c r="K10" s="47">
        <f>I10*J10</f>
        <v>0</v>
      </c>
      <c r="L10" s="48">
        <f>I10+K10</f>
        <v>0</v>
      </c>
    </row>
    <row r="11" spans="1:12" ht="21" customHeight="1" x14ac:dyDescent="0.2">
      <c r="A11" s="35" t="s">
        <v>82</v>
      </c>
      <c r="B11" s="3" t="s">
        <v>128</v>
      </c>
      <c r="C11" s="36" t="s">
        <v>129</v>
      </c>
      <c r="D11" s="51">
        <v>1</v>
      </c>
      <c r="E11" s="68"/>
      <c r="F11" s="47">
        <f t="shared" si="0"/>
        <v>0</v>
      </c>
      <c r="G11" s="69"/>
      <c r="H11" s="47">
        <f t="shared" ref="H11:H52" si="1">F11*G11</f>
        <v>0</v>
      </c>
      <c r="I11" s="48">
        <f t="shared" ref="I11:I52" si="2">F11-H11</f>
        <v>0</v>
      </c>
      <c r="J11" s="70"/>
      <c r="K11" s="47">
        <f t="shared" ref="K11:K52" si="3">I11*J11</f>
        <v>0</v>
      </c>
      <c r="L11" s="48">
        <f t="shared" ref="L11:L52" si="4">I11+K11</f>
        <v>0</v>
      </c>
    </row>
    <row r="12" spans="1:12" ht="27" customHeight="1" x14ac:dyDescent="0.2">
      <c r="A12" s="35" t="s">
        <v>83</v>
      </c>
      <c r="B12" s="3" t="s">
        <v>130</v>
      </c>
      <c r="C12" s="36" t="s">
        <v>129</v>
      </c>
      <c r="D12" s="51">
        <v>1</v>
      </c>
      <c r="E12" s="68"/>
      <c r="F12" s="47">
        <f t="shared" si="0"/>
        <v>0</v>
      </c>
      <c r="G12" s="69"/>
      <c r="H12" s="47">
        <f t="shared" si="1"/>
        <v>0</v>
      </c>
      <c r="I12" s="48">
        <f t="shared" si="2"/>
        <v>0</v>
      </c>
      <c r="J12" s="70"/>
      <c r="K12" s="47">
        <f t="shared" si="3"/>
        <v>0</v>
      </c>
      <c r="L12" s="48">
        <f t="shared" si="4"/>
        <v>0</v>
      </c>
    </row>
    <row r="13" spans="1:12" ht="17.25" customHeight="1" x14ac:dyDescent="0.2">
      <c r="A13" s="35" t="s">
        <v>84</v>
      </c>
      <c r="B13" s="3" t="s">
        <v>131</v>
      </c>
      <c r="C13" s="36" t="s">
        <v>129</v>
      </c>
      <c r="D13" s="51">
        <v>1</v>
      </c>
      <c r="E13" s="68"/>
      <c r="F13" s="47">
        <f t="shared" si="0"/>
        <v>0</v>
      </c>
      <c r="G13" s="69"/>
      <c r="H13" s="47">
        <f t="shared" si="1"/>
        <v>0</v>
      </c>
      <c r="I13" s="48">
        <f t="shared" si="2"/>
        <v>0</v>
      </c>
      <c r="J13" s="70"/>
      <c r="K13" s="47">
        <f t="shared" si="3"/>
        <v>0</v>
      </c>
      <c r="L13" s="48">
        <f t="shared" si="4"/>
        <v>0</v>
      </c>
    </row>
    <row r="14" spans="1:12" ht="18" customHeight="1" x14ac:dyDescent="0.2">
      <c r="A14" s="35" t="s">
        <v>85</v>
      </c>
      <c r="B14" s="3" t="s">
        <v>132</v>
      </c>
      <c r="C14" s="36" t="s">
        <v>133</v>
      </c>
      <c r="D14" s="51">
        <v>1</v>
      </c>
      <c r="E14" s="68"/>
      <c r="F14" s="47">
        <f t="shared" si="0"/>
        <v>0</v>
      </c>
      <c r="G14" s="69"/>
      <c r="H14" s="47">
        <f t="shared" si="1"/>
        <v>0</v>
      </c>
      <c r="I14" s="48">
        <f t="shared" si="2"/>
        <v>0</v>
      </c>
      <c r="J14" s="70"/>
      <c r="K14" s="47">
        <f t="shared" si="3"/>
        <v>0</v>
      </c>
      <c r="L14" s="48">
        <f t="shared" si="4"/>
        <v>0</v>
      </c>
    </row>
    <row r="15" spans="1:12" ht="22.5" x14ac:dyDescent="0.2">
      <c r="A15" s="35" t="s">
        <v>86</v>
      </c>
      <c r="B15" s="3" t="s">
        <v>134</v>
      </c>
      <c r="C15" s="36" t="s">
        <v>133</v>
      </c>
      <c r="D15" s="51">
        <v>2</v>
      </c>
      <c r="E15" s="68"/>
      <c r="F15" s="47">
        <f t="shared" si="0"/>
        <v>0</v>
      </c>
      <c r="G15" s="69"/>
      <c r="H15" s="47">
        <f t="shared" si="1"/>
        <v>0</v>
      </c>
      <c r="I15" s="48">
        <f t="shared" si="2"/>
        <v>0</v>
      </c>
      <c r="J15" s="70"/>
      <c r="K15" s="47">
        <f t="shared" si="3"/>
        <v>0</v>
      </c>
      <c r="L15" s="48">
        <f t="shared" si="4"/>
        <v>0</v>
      </c>
    </row>
    <row r="16" spans="1:12" x14ac:dyDescent="0.2">
      <c r="A16" s="35" t="s">
        <v>87</v>
      </c>
      <c r="B16" s="3" t="s">
        <v>135</v>
      </c>
      <c r="C16" s="36" t="s">
        <v>133</v>
      </c>
      <c r="D16" s="51">
        <v>1</v>
      </c>
      <c r="E16" s="68"/>
      <c r="F16" s="47">
        <f t="shared" si="0"/>
        <v>0</v>
      </c>
      <c r="G16" s="69"/>
      <c r="H16" s="47">
        <f t="shared" si="1"/>
        <v>0</v>
      </c>
      <c r="I16" s="48">
        <f t="shared" si="2"/>
        <v>0</v>
      </c>
      <c r="J16" s="70"/>
      <c r="K16" s="47">
        <f t="shared" si="3"/>
        <v>0</v>
      </c>
      <c r="L16" s="48">
        <f t="shared" si="4"/>
        <v>0</v>
      </c>
    </row>
    <row r="17" spans="1:12" ht="22.5" x14ac:dyDescent="0.2">
      <c r="A17" s="49" t="s">
        <v>88</v>
      </c>
      <c r="B17" s="3" t="s">
        <v>136</v>
      </c>
      <c r="C17" s="36" t="s">
        <v>133</v>
      </c>
      <c r="D17" s="51">
        <v>2</v>
      </c>
      <c r="E17" s="68"/>
      <c r="F17" s="47">
        <f t="shared" si="0"/>
        <v>0</v>
      </c>
      <c r="G17" s="69"/>
      <c r="H17" s="47">
        <f t="shared" si="1"/>
        <v>0</v>
      </c>
      <c r="I17" s="48">
        <f t="shared" si="2"/>
        <v>0</v>
      </c>
      <c r="J17" s="70"/>
      <c r="K17" s="47">
        <f t="shared" si="3"/>
        <v>0</v>
      </c>
      <c r="L17" s="48">
        <f t="shared" si="4"/>
        <v>0</v>
      </c>
    </row>
    <row r="18" spans="1:12" ht="22.5" x14ac:dyDescent="0.2">
      <c r="A18" s="35" t="s">
        <v>89</v>
      </c>
      <c r="B18" s="3" t="s">
        <v>137</v>
      </c>
      <c r="C18" s="36" t="s">
        <v>133</v>
      </c>
      <c r="D18" s="51">
        <v>2</v>
      </c>
      <c r="E18" s="68"/>
      <c r="F18" s="47">
        <f t="shared" si="0"/>
        <v>0</v>
      </c>
      <c r="G18" s="69"/>
      <c r="H18" s="47">
        <f t="shared" si="1"/>
        <v>0</v>
      </c>
      <c r="I18" s="48">
        <f t="shared" si="2"/>
        <v>0</v>
      </c>
      <c r="J18" s="70"/>
      <c r="K18" s="47">
        <f t="shared" si="3"/>
        <v>0</v>
      </c>
      <c r="L18" s="48">
        <f t="shared" si="4"/>
        <v>0</v>
      </c>
    </row>
    <row r="19" spans="1:12" ht="22.5" x14ac:dyDescent="0.2">
      <c r="A19" s="35" t="s">
        <v>90</v>
      </c>
      <c r="B19" s="3" t="s">
        <v>138</v>
      </c>
      <c r="C19" s="36" t="s">
        <v>139</v>
      </c>
      <c r="D19" s="51">
        <v>8</v>
      </c>
      <c r="E19" s="68"/>
      <c r="F19" s="47">
        <f t="shared" si="0"/>
        <v>0</v>
      </c>
      <c r="G19" s="69"/>
      <c r="H19" s="47">
        <f t="shared" si="1"/>
        <v>0</v>
      </c>
      <c r="I19" s="48">
        <f t="shared" si="2"/>
        <v>0</v>
      </c>
      <c r="J19" s="70"/>
      <c r="K19" s="47">
        <f t="shared" si="3"/>
        <v>0</v>
      </c>
      <c r="L19" s="48">
        <f t="shared" si="4"/>
        <v>0</v>
      </c>
    </row>
    <row r="20" spans="1:12" ht="22.5" x14ac:dyDescent="0.2">
      <c r="A20" s="35" t="s">
        <v>91</v>
      </c>
      <c r="B20" s="3" t="s">
        <v>140</v>
      </c>
      <c r="C20" s="36" t="s">
        <v>139</v>
      </c>
      <c r="D20" s="51">
        <v>8</v>
      </c>
      <c r="E20" s="68"/>
      <c r="F20" s="47">
        <f t="shared" si="0"/>
        <v>0</v>
      </c>
      <c r="G20" s="69"/>
      <c r="H20" s="47">
        <f t="shared" si="1"/>
        <v>0</v>
      </c>
      <c r="I20" s="48">
        <f t="shared" si="2"/>
        <v>0</v>
      </c>
      <c r="J20" s="70"/>
      <c r="K20" s="47">
        <f t="shared" si="3"/>
        <v>0</v>
      </c>
      <c r="L20" s="48">
        <f t="shared" si="4"/>
        <v>0</v>
      </c>
    </row>
    <row r="21" spans="1:12" ht="22.5" x14ac:dyDescent="0.2">
      <c r="A21" s="35" t="s">
        <v>92</v>
      </c>
      <c r="B21" s="3" t="s">
        <v>141</v>
      </c>
      <c r="C21" s="36" t="s">
        <v>139</v>
      </c>
      <c r="D21" s="51">
        <v>8</v>
      </c>
      <c r="E21" s="68"/>
      <c r="F21" s="47">
        <f t="shared" si="0"/>
        <v>0</v>
      </c>
      <c r="G21" s="69"/>
      <c r="H21" s="47">
        <f t="shared" si="1"/>
        <v>0</v>
      </c>
      <c r="I21" s="48">
        <f t="shared" si="2"/>
        <v>0</v>
      </c>
      <c r="J21" s="70"/>
      <c r="K21" s="47">
        <f t="shared" si="3"/>
        <v>0</v>
      </c>
      <c r="L21" s="48">
        <f t="shared" si="4"/>
        <v>0</v>
      </c>
    </row>
    <row r="22" spans="1:12" x14ac:dyDescent="0.2">
      <c r="A22" s="35" t="s">
        <v>93</v>
      </c>
      <c r="B22" s="3" t="s">
        <v>142</v>
      </c>
      <c r="C22" s="36" t="s">
        <v>133</v>
      </c>
      <c r="D22" s="51">
        <v>6</v>
      </c>
      <c r="E22" s="68"/>
      <c r="F22" s="47">
        <f t="shared" si="0"/>
        <v>0</v>
      </c>
      <c r="G22" s="69"/>
      <c r="H22" s="47">
        <f t="shared" si="1"/>
        <v>0</v>
      </c>
      <c r="I22" s="48">
        <f t="shared" si="2"/>
        <v>0</v>
      </c>
      <c r="J22" s="70"/>
      <c r="K22" s="47">
        <f t="shared" si="3"/>
        <v>0</v>
      </c>
      <c r="L22" s="48">
        <f t="shared" si="4"/>
        <v>0</v>
      </c>
    </row>
    <row r="23" spans="1:12" ht="21" customHeight="1" x14ac:dyDescent="0.2">
      <c r="A23" s="35" t="s">
        <v>94</v>
      </c>
      <c r="B23" s="3" t="s">
        <v>143</v>
      </c>
      <c r="C23" s="36" t="s">
        <v>133</v>
      </c>
      <c r="D23" s="51">
        <v>2</v>
      </c>
      <c r="E23" s="68"/>
      <c r="F23" s="47">
        <f t="shared" si="0"/>
        <v>0</v>
      </c>
      <c r="G23" s="69"/>
      <c r="H23" s="47">
        <f t="shared" si="1"/>
        <v>0</v>
      </c>
      <c r="I23" s="48">
        <f t="shared" si="2"/>
        <v>0</v>
      </c>
      <c r="J23" s="70"/>
      <c r="K23" s="47">
        <f t="shared" si="3"/>
        <v>0</v>
      </c>
      <c r="L23" s="48">
        <f t="shared" si="4"/>
        <v>0</v>
      </c>
    </row>
    <row r="24" spans="1:12" ht="22.5" x14ac:dyDescent="0.2">
      <c r="A24" s="35" t="s">
        <v>95</v>
      </c>
      <c r="B24" s="3" t="s">
        <v>144</v>
      </c>
      <c r="C24" s="36" t="s">
        <v>133</v>
      </c>
      <c r="D24" s="51">
        <v>2</v>
      </c>
      <c r="E24" s="68"/>
      <c r="F24" s="47">
        <f t="shared" si="0"/>
        <v>0</v>
      </c>
      <c r="G24" s="69"/>
      <c r="H24" s="47">
        <f t="shared" si="1"/>
        <v>0</v>
      </c>
      <c r="I24" s="48">
        <f t="shared" si="2"/>
        <v>0</v>
      </c>
      <c r="J24" s="70"/>
      <c r="K24" s="47">
        <f t="shared" si="3"/>
        <v>0</v>
      </c>
      <c r="L24" s="48">
        <f t="shared" si="4"/>
        <v>0</v>
      </c>
    </row>
    <row r="25" spans="1:12" x14ac:dyDescent="0.2">
      <c r="A25" s="35" t="s">
        <v>96</v>
      </c>
      <c r="B25" s="3" t="s">
        <v>145</v>
      </c>
      <c r="C25" s="36" t="s">
        <v>133</v>
      </c>
      <c r="D25" s="51">
        <v>1</v>
      </c>
      <c r="E25" s="68"/>
      <c r="F25" s="47">
        <f t="shared" si="0"/>
        <v>0</v>
      </c>
      <c r="G25" s="69"/>
      <c r="H25" s="47">
        <f t="shared" si="1"/>
        <v>0</v>
      </c>
      <c r="I25" s="48">
        <f t="shared" si="2"/>
        <v>0</v>
      </c>
      <c r="J25" s="70"/>
      <c r="K25" s="47">
        <f t="shared" si="3"/>
        <v>0</v>
      </c>
      <c r="L25" s="48">
        <f t="shared" si="4"/>
        <v>0</v>
      </c>
    </row>
    <row r="26" spans="1:12" ht="22.5" x14ac:dyDescent="0.2">
      <c r="A26" s="35" t="s">
        <v>97</v>
      </c>
      <c r="B26" s="3" t="s">
        <v>146</v>
      </c>
      <c r="C26" s="36" t="s">
        <v>133</v>
      </c>
      <c r="D26" s="51">
        <v>5</v>
      </c>
      <c r="E26" s="68"/>
      <c r="F26" s="47">
        <f t="shared" si="0"/>
        <v>0</v>
      </c>
      <c r="G26" s="69"/>
      <c r="H26" s="47">
        <f t="shared" si="1"/>
        <v>0</v>
      </c>
      <c r="I26" s="48">
        <f t="shared" si="2"/>
        <v>0</v>
      </c>
      <c r="J26" s="70"/>
      <c r="K26" s="47">
        <f t="shared" si="3"/>
        <v>0</v>
      </c>
      <c r="L26" s="48">
        <f t="shared" si="4"/>
        <v>0</v>
      </c>
    </row>
    <row r="27" spans="1:12" ht="22.5" x14ac:dyDescent="0.2">
      <c r="A27" s="35" t="s">
        <v>98</v>
      </c>
      <c r="B27" s="3" t="s">
        <v>147</v>
      </c>
      <c r="C27" s="36" t="s">
        <v>133</v>
      </c>
      <c r="D27" s="51">
        <v>1</v>
      </c>
      <c r="E27" s="68"/>
      <c r="F27" s="47">
        <f t="shared" si="0"/>
        <v>0</v>
      </c>
      <c r="G27" s="69"/>
      <c r="H27" s="47">
        <f t="shared" si="1"/>
        <v>0</v>
      </c>
      <c r="I27" s="48">
        <f t="shared" si="2"/>
        <v>0</v>
      </c>
      <c r="J27" s="70"/>
      <c r="K27" s="47">
        <f t="shared" si="3"/>
        <v>0</v>
      </c>
      <c r="L27" s="48">
        <f t="shared" si="4"/>
        <v>0</v>
      </c>
    </row>
    <row r="28" spans="1:12" ht="22.5" x14ac:dyDescent="0.2">
      <c r="A28" s="35" t="s">
        <v>99</v>
      </c>
      <c r="B28" s="3" t="s">
        <v>148</v>
      </c>
      <c r="C28" s="36" t="s">
        <v>133</v>
      </c>
      <c r="D28" s="51">
        <v>1</v>
      </c>
      <c r="E28" s="68"/>
      <c r="F28" s="47">
        <f t="shared" si="0"/>
        <v>0</v>
      </c>
      <c r="G28" s="69"/>
      <c r="H28" s="47">
        <f t="shared" si="1"/>
        <v>0</v>
      </c>
      <c r="I28" s="48">
        <f t="shared" si="2"/>
        <v>0</v>
      </c>
      <c r="J28" s="70"/>
      <c r="K28" s="47">
        <f t="shared" si="3"/>
        <v>0</v>
      </c>
      <c r="L28" s="48">
        <f t="shared" si="4"/>
        <v>0</v>
      </c>
    </row>
    <row r="29" spans="1:12" x14ac:dyDescent="0.2">
      <c r="A29" s="35" t="s">
        <v>100</v>
      </c>
      <c r="B29" s="3" t="s">
        <v>149</v>
      </c>
      <c r="C29" s="36" t="s">
        <v>133</v>
      </c>
      <c r="D29" s="51">
        <v>1</v>
      </c>
      <c r="E29" s="68"/>
      <c r="F29" s="47">
        <f t="shared" si="0"/>
        <v>0</v>
      </c>
      <c r="G29" s="69"/>
      <c r="H29" s="47">
        <f t="shared" si="1"/>
        <v>0</v>
      </c>
      <c r="I29" s="48">
        <f t="shared" si="2"/>
        <v>0</v>
      </c>
      <c r="J29" s="70"/>
      <c r="K29" s="47">
        <f t="shared" si="3"/>
        <v>0</v>
      </c>
      <c r="L29" s="48">
        <f t="shared" si="4"/>
        <v>0</v>
      </c>
    </row>
    <row r="30" spans="1:12" ht="22.5" x14ac:dyDescent="0.2">
      <c r="A30" s="35" t="s">
        <v>101</v>
      </c>
      <c r="B30" s="3" t="s">
        <v>150</v>
      </c>
      <c r="C30" s="36" t="s">
        <v>133</v>
      </c>
      <c r="D30" s="51">
        <v>1</v>
      </c>
      <c r="E30" s="68"/>
      <c r="F30" s="47">
        <f t="shared" si="0"/>
        <v>0</v>
      </c>
      <c r="G30" s="69"/>
      <c r="H30" s="47">
        <f t="shared" si="1"/>
        <v>0</v>
      </c>
      <c r="I30" s="48">
        <f t="shared" si="2"/>
        <v>0</v>
      </c>
      <c r="J30" s="70"/>
      <c r="K30" s="47">
        <f t="shared" si="3"/>
        <v>0</v>
      </c>
      <c r="L30" s="48">
        <f t="shared" si="4"/>
        <v>0</v>
      </c>
    </row>
    <row r="31" spans="1:12" ht="22.5" x14ac:dyDescent="0.2">
      <c r="A31" s="35" t="s">
        <v>102</v>
      </c>
      <c r="B31" s="3" t="s">
        <v>151</v>
      </c>
      <c r="C31" s="36" t="s">
        <v>133</v>
      </c>
      <c r="D31" s="51">
        <v>1</v>
      </c>
      <c r="E31" s="68"/>
      <c r="F31" s="47">
        <f t="shared" si="0"/>
        <v>0</v>
      </c>
      <c r="G31" s="69"/>
      <c r="H31" s="47">
        <f t="shared" si="1"/>
        <v>0</v>
      </c>
      <c r="I31" s="48">
        <f t="shared" si="2"/>
        <v>0</v>
      </c>
      <c r="J31" s="70"/>
      <c r="K31" s="47">
        <f t="shared" si="3"/>
        <v>0</v>
      </c>
      <c r="L31" s="48">
        <f t="shared" si="4"/>
        <v>0</v>
      </c>
    </row>
    <row r="32" spans="1:12" x14ac:dyDescent="0.2">
      <c r="A32" s="35" t="s">
        <v>103</v>
      </c>
      <c r="B32" s="3" t="s">
        <v>152</v>
      </c>
      <c r="C32" s="36" t="s">
        <v>133</v>
      </c>
      <c r="D32" s="51">
        <v>2</v>
      </c>
      <c r="E32" s="68"/>
      <c r="F32" s="47">
        <f t="shared" si="0"/>
        <v>0</v>
      </c>
      <c r="G32" s="69"/>
      <c r="H32" s="47">
        <f t="shared" si="1"/>
        <v>0</v>
      </c>
      <c r="I32" s="48">
        <f t="shared" si="2"/>
        <v>0</v>
      </c>
      <c r="J32" s="70"/>
      <c r="K32" s="47">
        <f t="shared" si="3"/>
        <v>0</v>
      </c>
      <c r="L32" s="48">
        <f t="shared" si="4"/>
        <v>0</v>
      </c>
    </row>
    <row r="33" spans="1:12" x14ac:dyDescent="0.2">
      <c r="A33" s="35" t="s">
        <v>104</v>
      </c>
      <c r="B33" s="3" t="s">
        <v>153</v>
      </c>
      <c r="C33" s="36" t="s">
        <v>133</v>
      </c>
      <c r="D33" s="51">
        <v>1</v>
      </c>
      <c r="E33" s="68"/>
      <c r="F33" s="47">
        <f t="shared" si="0"/>
        <v>0</v>
      </c>
      <c r="G33" s="69"/>
      <c r="H33" s="47">
        <f t="shared" si="1"/>
        <v>0</v>
      </c>
      <c r="I33" s="48">
        <f t="shared" si="2"/>
        <v>0</v>
      </c>
      <c r="J33" s="70"/>
      <c r="K33" s="47">
        <f t="shared" si="3"/>
        <v>0</v>
      </c>
      <c r="L33" s="48">
        <f t="shared" si="4"/>
        <v>0</v>
      </c>
    </row>
    <row r="34" spans="1:12" x14ac:dyDescent="0.2">
      <c r="A34" s="35" t="s">
        <v>105</v>
      </c>
      <c r="B34" s="3" t="s">
        <v>154</v>
      </c>
      <c r="C34" s="36" t="s">
        <v>133</v>
      </c>
      <c r="D34" s="51">
        <v>1</v>
      </c>
      <c r="E34" s="68"/>
      <c r="F34" s="47">
        <f t="shared" si="0"/>
        <v>0</v>
      </c>
      <c r="G34" s="69"/>
      <c r="H34" s="47">
        <f t="shared" si="1"/>
        <v>0</v>
      </c>
      <c r="I34" s="48">
        <f t="shared" si="2"/>
        <v>0</v>
      </c>
      <c r="J34" s="70"/>
      <c r="K34" s="47">
        <f t="shared" si="3"/>
        <v>0</v>
      </c>
      <c r="L34" s="48">
        <f t="shared" si="4"/>
        <v>0</v>
      </c>
    </row>
    <row r="35" spans="1:12" x14ac:dyDescent="0.2">
      <c r="A35" s="35" t="s">
        <v>106</v>
      </c>
      <c r="B35" s="3" t="s">
        <v>155</v>
      </c>
      <c r="C35" s="36" t="s">
        <v>156</v>
      </c>
      <c r="D35" s="51">
        <v>1</v>
      </c>
      <c r="E35" s="68"/>
      <c r="F35" s="47">
        <f t="shared" si="0"/>
        <v>0</v>
      </c>
      <c r="G35" s="69"/>
      <c r="H35" s="47">
        <f t="shared" si="1"/>
        <v>0</v>
      </c>
      <c r="I35" s="48">
        <f t="shared" si="2"/>
        <v>0</v>
      </c>
      <c r="J35" s="70"/>
      <c r="K35" s="47">
        <f t="shared" si="3"/>
        <v>0</v>
      </c>
      <c r="L35" s="48">
        <f t="shared" si="4"/>
        <v>0</v>
      </c>
    </row>
    <row r="36" spans="1:12" x14ac:dyDescent="0.2">
      <c r="A36" s="35" t="s">
        <v>107</v>
      </c>
      <c r="B36" s="3" t="s">
        <v>157</v>
      </c>
      <c r="C36" s="36" t="s">
        <v>133</v>
      </c>
      <c r="D36" s="51">
        <v>1</v>
      </c>
      <c r="E36" s="68"/>
      <c r="F36" s="47">
        <f t="shared" si="0"/>
        <v>0</v>
      </c>
      <c r="G36" s="69"/>
      <c r="H36" s="47">
        <f t="shared" si="1"/>
        <v>0</v>
      </c>
      <c r="I36" s="48">
        <f t="shared" si="2"/>
        <v>0</v>
      </c>
      <c r="J36" s="70"/>
      <c r="K36" s="47">
        <f t="shared" si="3"/>
        <v>0</v>
      </c>
      <c r="L36" s="48">
        <f t="shared" si="4"/>
        <v>0</v>
      </c>
    </row>
    <row r="37" spans="1:12" x14ac:dyDescent="0.2">
      <c r="A37" s="35" t="s">
        <v>108</v>
      </c>
      <c r="B37" s="3" t="s">
        <v>158</v>
      </c>
      <c r="C37" s="36" t="s">
        <v>133</v>
      </c>
      <c r="D37" s="51">
        <v>2</v>
      </c>
      <c r="E37" s="68"/>
      <c r="F37" s="47">
        <f t="shared" si="0"/>
        <v>0</v>
      </c>
      <c r="G37" s="69"/>
      <c r="H37" s="47">
        <f t="shared" si="1"/>
        <v>0</v>
      </c>
      <c r="I37" s="48">
        <f t="shared" si="2"/>
        <v>0</v>
      </c>
      <c r="J37" s="70"/>
      <c r="K37" s="47">
        <f t="shared" si="3"/>
        <v>0</v>
      </c>
      <c r="L37" s="48">
        <f t="shared" si="4"/>
        <v>0</v>
      </c>
    </row>
    <row r="38" spans="1:12" ht="18.75" customHeight="1" x14ac:dyDescent="0.2">
      <c r="A38" s="35" t="s">
        <v>109</v>
      </c>
      <c r="B38" s="3" t="s">
        <v>159</v>
      </c>
      <c r="C38" s="36" t="s">
        <v>133</v>
      </c>
      <c r="D38" s="51">
        <v>1</v>
      </c>
      <c r="E38" s="68"/>
      <c r="F38" s="47">
        <f t="shared" si="0"/>
        <v>0</v>
      </c>
      <c r="G38" s="69"/>
      <c r="H38" s="47">
        <f t="shared" si="1"/>
        <v>0</v>
      </c>
      <c r="I38" s="48">
        <f t="shared" si="2"/>
        <v>0</v>
      </c>
      <c r="J38" s="70"/>
      <c r="K38" s="47">
        <f t="shared" si="3"/>
        <v>0</v>
      </c>
      <c r="L38" s="48">
        <f t="shared" si="4"/>
        <v>0</v>
      </c>
    </row>
    <row r="39" spans="1:12" ht="22.5" x14ac:dyDescent="0.2">
      <c r="A39" s="35" t="s">
        <v>110</v>
      </c>
      <c r="B39" s="3" t="s">
        <v>160</v>
      </c>
      <c r="C39" s="36" t="s">
        <v>161</v>
      </c>
      <c r="D39" s="51">
        <v>2</v>
      </c>
      <c r="E39" s="68"/>
      <c r="F39" s="47">
        <f t="shared" si="0"/>
        <v>0</v>
      </c>
      <c r="G39" s="69"/>
      <c r="H39" s="47">
        <f t="shared" si="1"/>
        <v>0</v>
      </c>
      <c r="I39" s="48">
        <f t="shared" si="2"/>
        <v>0</v>
      </c>
      <c r="J39" s="70"/>
      <c r="K39" s="47">
        <f t="shared" si="3"/>
        <v>0</v>
      </c>
      <c r="L39" s="48">
        <f t="shared" si="4"/>
        <v>0</v>
      </c>
    </row>
    <row r="40" spans="1:12" x14ac:dyDescent="0.2">
      <c r="A40" s="35" t="s">
        <v>111</v>
      </c>
      <c r="B40" s="3" t="s">
        <v>162</v>
      </c>
      <c r="C40" s="36" t="s">
        <v>133</v>
      </c>
      <c r="D40" s="51">
        <v>1</v>
      </c>
      <c r="E40" s="68"/>
      <c r="F40" s="47">
        <f t="shared" si="0"/>
        <v>0</v>
      </c>
      <c r="G40" s="69"/>
      <c r="H40" s="47">
        <f t="shared" si="1"/>
        <v>0</v>
      </c>
      <c r="I40" s="48">
        <f t="shared" si="2"/>
        <v>0</v>
      </c>
      <c r="J40" s="70"/>
      <c r="K40" s="47">
        <f t="shared" si="3"/>
        <v>0</v>
      </c>
      <c r="L40" s="48">
        <f t="shared" si="4"/>
        <v>0</v>
      </c>
    </row>
    <row r="41" spans="1:12" x14ac:dyDescent="0.2">
      <c r="A41" s="35" t="s">
        <v>112</v>
      </c>
      <c r="B41" s="3" t="s">
        <v>163</v>
      </c>
      <c r="C41" s="36" t="s">
        <v>133</v>
      </c>
      <c r="D41" s="51">
        <v>1</v>
      </c>
      <c r="E41" s="68"/>
      <c r="F41" s="47">
        <f t="shared" si="0"/>
        <v>0</v>
      </c>
      <c r="G41" s="69"/>
      <c r="H41" s="47">
        <f t="shared" si="1"/>
        <v>0</v>
      </c>
      <c r="I41" s="48">
        <f t="shared" si="2"/>
        <v>0</v>
      </c>
      <c r="J41" s="70"/>
      <c r="K41" s="47">
        <f t="shared" si="3"/>
        <v>0</v>
      </c>
      <c r="L41" s="48">
        <f t="shared" si="4"/>
        <v>0</v>
      </c>
    </row>
    <row r="42" spans="1:12" x14ac:dyDescent="0.2">
      <c r="A42" s="35" t="s">
        <v>113</v>
      </c>
      <c r="B42" s="3" t="s">
        <v>164</v>
      </c>
      <c r="C42" s="36" t="s">
        <v>133</v>
      </c>
      <c r="D42" s="51">
        <v>2</v>
      </c>
      <c r="E42" s="68"/>
      <c r="F42" s="47">
        <f t="shared" si="0"/>
        <v>0</v>
      </c>
      <c r="G42" s="69"/>
      <c r="H42" s="47">
        <f t="shared" si="1"/>
        <v>0</v>
      </c>
      <c r="I42" s="48">
        <f t="shared" si="2"/>
        <v>0</v>
      </c>
      <c r="J42" s="70"/>
      <c r="K42" s="47">
        <f t="shared" si="3"/>
        <v>0</v>
      </c>
      <c r="L42" s="48">
        <f t="shared" si="4"/>
        <v>0</v>
      </c>
    </row>
    <row r="43" spans="1:12" x14ac:dyDescent="0.2">
      <c r="A43" s="35" t="s">
        <v>114</v>
      </c>
      <c r="B43" s="3" t="s">
        <v>175</v>
      </c>
      <c r="C43" s="36" t="s">
        <v>23</v>
      </c>
      <c r="D43" s="51">
        <v>120</v>
      </c>
      <c r="E43" s="68"/>
      <c r="F43" s="47">
        <f t="shared" si="0"/>
        <v>0</v>
      </c>
      <c r="G43" s="69"/>
      <c r="H43" s="47">
        <f t="shared" si="1"/>
        <v>0</v>
      </c>
      <c r="I43" s="48">
        <f t="shared" si="2"/>
        <v>0</v>
      </c>
      <c r="J43" s="70"/>
      <c r="K43" s="47">
        <f t="shared" si="3"/>
        <v>0</v>
      </c>
      <c r="L43" s="48">
        <f t="shared" si="4"/>
        <v>0</v>
      </c>
    </row>
    <row r="44" spans="1:12" x14ac:dyDescent="0.2">
      <c r="A44" s="35" t="s">
        <v>115</v>
      </c>
      <c r="B44" s="3" t="s">
        <v>174</v>
      </c>
      <c r="C44" s="36" t="s">
        <v>23</v>
      </c>
      <c r="D44" s="51">
        <v>36</v>
      </c>
      <c r="E44" s="68"/>
      <c r="F44" s="47">
        <f t="shared" si="0"/>
        <v>0</v>
      </c>
      <c r="G44" s="69"/>
      <c r="H44" s="47">
        <f t="shared" si="1"/>
        <v>0</v>
      </c>
      <c r="I44" s="48">
        <f t="shared" si="2"/>
        <v>0</v>
      </c>
      <c r="J44" s="70"/>
      <c r="K44" s="47">
        <f t="shared" si="3"/>
        <v>0</v>
      </c>
      <c r="L44" s="48">
        <f t="shared" si="4"/>
        <v>0</v>
      </c>
    </row>
    <row r="45" spans="1:12" ht="22.5" x14ac:dyDescent="0.2">
      <c r="A45" s="35" t="s">
        <v>116</v>
      </c>
      <c r="B45" s="3" t="s">
        <v>173</v>
      </c>
      <c r="C45" s="36" t="s">
        <v>23</v>
      </c>
      <c r="D45" s="51">
        <v>72</v>
      </c>
      <c r="E45" s="68"/>
      <c r="F45" s="47">
        <f t="shared" si="0"/>
        <v>0</v>
      </c>
      <c r="G45" s="69"/>
      <c r="H45" s="47">
        <f t="shared" si="1"/>
        <v>0</v>
      </c>
      <c r="I45" s="48">
        <f t="shared" si="2"/>
        <v>0</v>
      </c>
      <c r="J45" s="70"/>
      <c r="K45" s="47">
        <f t="shared" si="3"/>
        <v>0</v>
      </c>
      <c r="L45" s="48">
        <f t="shared" si="4"/>
        <v>0</v>
      </c>
    </row>
    <row r="46" spans="1:12" x14ac:dyDescent="0.2">
      <c r="A46" s="35" t="s">
        <v>117</v>
      </c>
      <c r="B46" s="3" t="s">
        <v>172</v>
      </c>
      <c r="C46" s="36" t="s">
        <v>23</v>
      </c>
      <c r="D46" s="51">
        <v>72</v>
      </c>
      <c r="E46" s="68"/>
      <c r="F46" s="47">
        <f t="shared" si="0"/>
        <v>0</v>
      </c>
      <c r="G46" s="69"/>
      <c r="H46" s="47">
        <f t="shared" si="1"/>
        <v>0</v>
      </c>
      <c r="I46" s="48">
        <f t="shared" si="2"/>
        <v>0</v>
      </c>
      <c r="J46" s="70"/>
      <c r="K46" s="47">
        <f t="shared" si="3"/>
        <v>0</v>
      </c>
      <c r="L46" s="48">
        <f t="shared" si="4"/>
        <v>0</v>
      </c>
    </row>
    <row r="47" spans="1:12" ht="18" customHeight="1" x14ac:dyDescent="0.2">
      <c r="A47" s="35" t="s">
        <v>118</v>
      </c>
      <c r="B47" s="3" t="s">
        <v>165</v>
      </c>
      <c r="C47" s="36" t="s">
        <v>129</v>
      </c>
      <c r="D47" s="51">
        <v>1</v>
      </c>
      <c r="E47" s="68"/>
      <c r="F47" s="47">
        <f t="shared" si="0"/>
        <v>0</v>
      </c>
      <c r="G47" s="69"/>
      <c r="H47" s="47">
        <f t="shared" si="1"/>
        <v>0</v>
      </c>
      <c r="I47" s="48">
        <f t="shared" si="2"/>
        <v>0</v>
      </c>
      <c r="J47" s="70"/>
      <c r="K47" s="47">
        <f t="shared" si="3"/>
        <v>0</v>
      </c>
      <c r="L47" s="48">
        <f t="shared" si="4"/>
        <v>0</v>
      </c>
    </row>
    <row r="48" spans="1:12" ht="12.75" customHeight="1" x14ac:dyDescent="0.2">
      <c r="A48" s="35" t="s">
        <v>119</v>
      </c>
      <c r="B48" s="3" t="s">
        <v>166</v>
      </c>
      <c r="C48" s="36" t="s">
        <v>129</v>
      </c>
      <c r="D48" s="51">
        <v>1</v>
      </c>
      <c r="E48" s="68"/>
      <c r="F48" s="47">
        <f t="shared" si="0"/>
        <v>0</v>
      </c>
      <c r="G48" s="69"/>
      <c r="H48" s="47">
        <f t="shared" si="1"/>
        <v>0</v>
      </c>
      <c r="I48" s="48">
        <f t="shared" si="2"/>
        <v>0</v>
      </c>
      <c r="J48" s="70"/>
      <c r="K48" s="47">
        <f t="shared" si="3"/>
        <v>0</v>
      </c>
      <c r="L48" s="48">
        <f t="shared" si="4"/>
        <v>0</v>
      </c>
    </row>
    <row r="49" spans="1:12" ht="18" customHeight="1" x14ac:dyDescent="0.2">
      <c r="A49" s="35" t="s">
        <v>120</v>
      </c>
      <c r="B49" s="3" t="s">
        <v>167</v>
      </c>
      <c r="C49" s="36" t="s">
        <v>133</v>
      </c>
      <c r="D49" s="51">
        <v>1</v>
      </c>
      <c r="E49" s="68"/>
      <c r="F49" s="47">
        <f t="shared" si="0"/>
        <v>0</v>
      </c>
      <c r="G49" s="69"/>
      <c r="H49" s="47">
        <f t="shared" si="1"/>
        <v>0</v>
      </c>
      <c r="I49" s="48">
        <f t="shared" si="2"/>
        <v>0</v>
      </c>
      <c r="J49" s="70"/>
      <c r="K49" s="47">
        <f t="shared" si="3"/>
        <v>0</v>
      </c>
      <c r="L49" s="48">
        <f t="shared" si="4"/>
        <v>0</v>
      </c>
    </row>
    <row r="50" spans="1:12" ht="18" customHeight="1" x14ac:dyDescent="0.2">
      <c r="A50" s="35" t="s">
        <v>121</v>
      </c>
      <c r="B50" s="3" t="s">
        <v>168</v>
      </c>
      <c r="C50" s="36" t="s">
        <v>133</v>
      </c>
      <c r="D50" s="51">
        <v>1</v>
      </c>
      <c r="E50" s="68"/>
      <c r="F50" s="47">
        <f t="shared" si="0"/>
        <v>0</v>
      </c>
      <c r="G50" s="69"/>
      <c r="H50" s="47">
        <f t="shared" si="1"/>
        <v>0</v>
      </c>
      <c r="I50" s="48">
        <f t="shared" si="2"/>
        <v>0</v>
      </c>
      <c r="J50" s="70"/>
      <c r="K50" s="47">
        <f t="shared" si="3"/>
        <v>0</v>
      </c>
      <c r="L50" s="48">
        <f t="shared" si="4"/>
        <v>0</v>
      </c>
    </row>
    <row r="51" spans="1:12" ht="18" customHeight="1" x14ac:dyDescent="0.2">
      <c r="A51" s="35" t="s">
        <v>122</v>
      </c>
      <c r="B51" s="3" t="s">
        <v>169</v>
      </c>
      <c r="C51" s="36" t="s">
        <v>129</v>
      </c>
      <c r="D51" s="51">
        <v>1</v>
      </c>
      <c r="E51" s="68"/>
      <c r="F51" s="47">
        <f t="shared" si="0"/>
        <v>0</v>
      </c>
      <c r="G51" s="69"/>
      <c r="H51" s="47">
        <f t="shared" si="1"/>
        <v>0</v>
      </c>
      <c r="I51" s="48">
        <f t="shared" si="2"/>
        <v>0</v>
      </c>
      <c r="J51" s="70"/>
      <c r="K51" s="47">
        <f t="shared" si="3"/>
        <v>0</v>
      </c>
      <c r="L51" s="48">
        <f t="shared" si="4"/>
        <v>0</v>
      </c>
    </row>
    <row r="52" spans="1:12" ht="18" customHeight="1" thickBot="1" x14ac:dyDescent="0.25">
      <c r="A52" s="35" t="s">
        <v>123</v>
      </c>
      <c r="B52" s="3" t="s">
        <v>170</v>
      </c>
      <c r="C52" s="36" t="s">
        <v>129</v>
      </c>
      <c r="D52" s="51">
        <v>1</v>
      </c>
      <c r="E52" s="68"/>
      <c r="F52" s="47">
        <f t="shared" si="0"/>
        <v>0</v>
      </c>
      <c r="G52" s="69"/>
      <c r="H52" s="47">
        <f t="shared" si="1"/>
        <v>0</v>
      </c>
      <c r="I52" s="71">
        <f t="shared" si="2"/>
        <v>0</v>
      </c>
      <c r="J52" s="70"/>
      <c r="K52" s="47">
        <f t="shared" si="3"/>
        <v>0</v>
      </c>
      <c r="L52" s="71">
        <f t="shared" si="4"/>
        <v>0</v>
      </c>
    </row>
    <row r="53" spans="1:12" ht="18" customHeight="1" thickBot="1" x14ac:dyDescent="0.25">
      <c r="A53" s="43"/>
      <c r="B53" s="165" t="s">
        <v>12</v>
      </c>
      <c r="C53" s="164"/>
      <c r="D53" s="164"/>
      <c r="E53" s="164"/>
      <c r="F53" s="164"/>
      <c r="G53" s="164"/>
      <c r="H53" s="164"/>
      <c r="I53" s="72">
        <f>SUM(I10:I52)</f>
        <v>0</v>
      </c>
      <c r="J53" s="163"/>
      <c r="K53" s="164"/>
      <c r="L53" s="72">
        <f>SUM(L10:L52)</f>
        <v>0</v>
      </c>
    </row>
    <row r="54" spans="1:12" x14ac:dyDescent="0.2">
      <c r="A54" s="159" t="s">
        <v>183</v>
      </c>
      <c r="B54" s="159"/>
      <c r="C54" s="159"/>
      <c r="D54" s="160"/>
      <c r="E54" s="160"/>
      <c r="F54" s="160"/>
      <c r="G54" s="160"/>
      <c r="H54" s="160"/>
      <c r="I54" s="161"/>
      <c r="J54" s="160"/>
      <c r="K54" s="160"/>
      <c r="L54" s="161"/>
    </row>
    <row r="55" spans="1:12" x14ac:dyDescent="0.2">
      <c r="A55" s="65"/>
      <c r="B55" s="65"/>
      <c r="C55" s="65"/>
      <c r="D55" s="67"/>
      <c r="E55" s="65"/>
      <c r="F55" s="65"/>
      <c r="G55" s="65"/>
      <c r="H55" s="65"/>
      <c r="I55" s="17"/>
      <c r="J55" s="65"/>
      <c r="K55" s="65"/>
      <c r="L55" s="17"/>
    </row>
    <row r="56" spans="1:12" x14ac:dyDescent="0.2">
      <c r="A56" s="64" t="s">
        <v>171</v>
      </c>
      <c r="B56" s="64"/>
      <c r="C56" s="65"/>
      <c r="D56" s="65"/>
      <c r="E56" s="65"/>
      <c r="F56" s="65"/>
      <c r="G56" s="65"/>
      <c r="H56" s="65"/>
      <c r="I56" s="17"/>
      <c r="J56" s="65"/>
      <c r="K56" s="65"/>
      <c r="L56" s="17"/>
    </row>
    <row r="57" spans="1:12" x14ac:dyDescent="0.2">
      <c r="A57" s="155" t="s">
        <v>63</v>
      </c>
      <c r="B57" s="155"/>
      <c r="C57" s="162"/>
      <c r="D57" s="162"/>
      <c r="E57" s="162"/>
      <c r="F57" s="65"/>
      <c r="G57" s="65"/>
      <c r="H57" s="65"/>
      <c r="I57" s="17"/>
      <c r="J57" s="65"/>
      <c r="K57" s="65"/>
      <c r="L57" s="17"/>
    </row>
    <row r="58" spans="1:12" x14ac:dyDescent="0.2">
      <c r="A58" s="155" t="s">
        <v>182</v>
      </c>
      <c r="B58" s="155"/>
      <c r="C58" s="162"/>
      <c r="D58" s="162"/>
      <c r="E58" s="162"/>
      <c r="F58" s="162"/>
      <c r="G58" s="162"/>
      <c r="H58" s="65"/>
      <c r="I58" s="17"/>
      <c r="J58" s="65"/>
      <c r="K58" s="65"/>
      <c r="L58" s="17"/>
    </row>
    <row r="59" spans="1:12" ht="17.25" customHeight="1" x14ac:dyDescent="0.2">
      <c r="A59" s="4" t="s">
        <v>64</v>
      </c>
      <c r="B59" s="4"/>
      <c r="C59" s="19"/>
      <c r="D59" s="37"/>
      <c r="E59" s="65"/>
      <c r="F59" s="65"/>
      <c r="G59" s="65"/>
      <c r="H59" s="65"/>
      <c r="I59" s="17"/>
      <c r="J59" s="65"/>
      <c r="K59" s="65"/>
      <c r="L59" s="17"/>
    </row>
    <row r="60" spans="1:12" ht="15" customHeight="1" x14ac:dyDescent="0.2">
      <c r="A60" s="155" t="s">
        <v>124</v>
      </c>
      <c r="B60" s="155"/>
      <c r="C60" s="162"/>
      <c r="D60" s="162"/>
      <c r="E60" s="162"/>
      <c r="F60" s="162"/>
      <c r="G60" s="65"/>
      <c r="H60" s="65"/>
      <c r="I60" s="17"/>
      <c r="J60" s="65"/>
      <c r="K60" s="65"/>
      <c r="L60" s="17"/>
    </row>
    <row r="61" spans="1:12" x14ac:dyDescent="0.2">
      <c r="A61" s="64"/>
      <c r="B61" s="64"/>
      <c r="C61" s="65"/>
      <c r="D61" s="16"/>
      <c r="E61" s="65"/>
      <c r="F61" s="65"/>
      <c r="G61" s="65"/>
      <c r="H61" s="65"/>
      <c r="I61" s="17"/>
      <c r="J61" s="65"/>
      <c r="K61" s="65"/>
      <c r="L61" s="17"/>
    </row>
    <row r="62" spans="1:12" x14ac:dyDescent="0.2">
      <c r="A62" s="155" t="s">
        <v>13</v>
      </c>
      <c r="B62" s="155"/>
      <c r="C62" s="65"/>
      <c r="D62" s="16"/>
      <c r="E62" s="65" t="s">
        <v>14</v>
      </c>
      <c r="F62" s="65"/>
      <c r="G62" s="65"/>
      <c r="H62" s="65"/>
      <c r="I62" s="64"/>
      <c r="J62" s="156" t="s">
        <v>15</v>
      </c>
      <c r="K62" s="156"/>
      <c r="L62" s="156"/>
    </row>
    <row r="63" spans="1:12" x14ac:dyDescent="0.2">
      <c r="A63" s="155" t="s">
        <v>16</v>
      </c>
      <c r="B63" s="155"/>
      <c r="C63" s="65"/>
      <c r="D63" s="16"/>
      <c r="E63" s="38"/>
      <c r="F63" s="38"/>
      <c r="G63" s="38"/>
      <c r="H63" s="38"/>
      <c r="I63" s="38"/>
      <c r="J63" s="38" t="s">
        <v>16</v>
      </c>
      <c r="K63" s="38"/>
      <c r="L63" s="38"/>
    </row>
    <row r="64" spans="1:12" x14ac:dyDescent="0.2">
      <c r="A64" s="18"/>
      <c r="B64" s="65"/>
      <c r="C64" s="65"/>
      <c r="D64" s="16"/>
      <c r="E64" s="38"/>
      <c r="F64" s="38"/>
      <c r="G64" s="38"/>
      <c r="H64" s="38"/>
      <c r="I64" s="38"/>
      <c r="J64" s="38"/>
      <c r="K64" s="38"/>
      <c r="L64" s="38"/>
    </row>
    <row r="65" spans="1:12" x14ac:dyDescent="0.2">
      <c r="A65" s="18"/>
      <c r="B65" s="65"/>
      <c r="C65" s="65"/>
      <c r="D65" s="16"/>
      <c r="E65" s="65"/>
      <c r="F65" s="65"/>
      <c r="G65" s="65"/>
      <c r="H65" s="65"/>
      <c r="I65" s="17"/>
      <c r="J65" s="65"/>
      <c r="K65" s="65"/>
      <c r="L65" s="17"/>
    </row>
    <row r="66" spans="1:12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O128"/>
  <sheetViews>
    <sheetView tabSelected="1" topLeftCell="A70" zoomScaleNormal="100" workbookViewId="0">
      <selection activeCell="P90" sqref="P90"/>
    </sheetView>
  </sheetViews>
  <sheetFormatPr defaultColWidth="9.140625" defaultRowHeight="12.75" x14ac:dyDescent="0.2"/>
  <cols>
    <col min="1" max="1" width="3.85546875" style="83" customWidth="1"/>
    <col min="2" max="2" width="31" style="84" customWidth="1"/>
    <col min="3" max="3" width="10.5703125" style="84" customWidth="1"/>
    <col min="4" max="4" width="8.85546875" style="84" customWidth="1"/>
    <col min="5" max="5" width="15.85546875" style="84" customWidth="1"/>
    <col min="6" max="6" width="7.28515625" style="6" customWidth="1"/>
    <col min="7" max="8" width="8.140625" style="84" customWidth="1"/>
    <col min="9" max="9" width="7" style="84" customWidth="1"/>
    <col min="10" max="10" width="7.5703125" style="84" customWidth="1"/>
    <col min="11" max="11" width="10.42578125" style="7" customWidth="1"/>
    <col min="12" max="12" width="6.28515625" style="84" customWidth="1"/>
    <col min="13" max="13" width="7.42578125" style="84" customWidth="1"/>
    <col min="14" max="14" width="13.28515625" style="8" customWidth="1"/>
    <col min="15" max="16384" width="9.140625" style="84"/>
  </cols>
  <sheetData>
    <row r="1" spans="1:14" s="104" customFormat="1" x14ac:dyDescent="0.2">
      <c r="A1" s="103"/>
      <c r="B1" s="66"/>
      <c r="C1" s="66"/>
      <c r="F1" s="6"/>
      <c r="K1" s="7"/>
      <c r="N1" s="8"/>
    </row>
    <row r="2" spans="1:14" ht="13.5" thickBot="1" x14ac:dyDescent="0.25">
      <c r="A2" s="9" t="s">
        <v>0</v>
      </c>
      <c r="E2" s="168" t="s">
        <v>1</v>
      </c>
      <c r="F2" s="168"/>
      <c r="G2" s="168"/>
      <c r="H2" s="85"/>
      <c r="K2" s="63"/>
      <c r="N2" s="84"/>
    </row>
    <row r="3" spans="1:14" ht="15.75" customHeight="1" thickBot="1" x14ac:dyDescent="0.25">
      <c r="A3" s="175" t="s">
        <v>235</v>
      </c>
      <c r="B3" s="175"/>
      <c r="C3" s="88"/>
      <c r="E3" s="177" t="s">
        <v>3</v>
      </c>
      <c r="F3" s="177"/>
      <c r="G3" s="177"/>
      <c r="H3" s="177"/>
      <c r="I3" s="178"/>
      <c r="J3" s="178"/>
      <c r="K3" s="178"/>
      <c r="N3" s="20" t="s">
        <v>21</v>
      </c>
    </row>
    <row r="4" spans="1:14" ht="16.5" customHeight="1" x14ac:dyDescent="0.2">
      <c r="A4" s="175" t="s">
        <v>235</v>
      </c>
      <c r="B4" s="175"/>
      <c r="C4" s="88"/>
      <c r="E4" s="176" t="s">
        <v>4</v>
      </c>
      <c r="F4" s="176"/>
      <c r="G4" s="176"/>
      <c r="H4" s="90"/>
      <c r="K4" s="63"/>
      <c r="N4" s="84"/>
    </row>
    <row r="5" spans="1:14" ht="17.25" customHeight="1" x14ac:dyDescent="0.2">
      <c r="A5" s="175" t="s">
        <v>235</v>
      </c>
      <c r="B5" s="175"/>
      <c r="C5" s="88"/>
      <c r="E5" s="176" t="s">
        <v>5</v>
      </c>
      <c r="F5" s="176"/>
      <c r="G5" s="176"/>
      <c r="H5" s="90"/>
      <c r="K5" s="63"/>
      <c r="N5" s="84"/>
    </row>
    <row r="6" spans="1:14" ht="7.5" customHeight="1" x14ac:dyDescent="0.2">
      <c r="B6" s="89"/>
      <c r="C6" s="89"/>
      <c r="F6" s="84"/>
      <c r="K6" s="63"/>
      <c r="N6" s="84"/>
    </row>
    <row r="7" spans="1:14" ht="15.75" x14ac:dyDescent="0.25">
      <c r="A7" s="157" t="s">
        <v>236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</row>
    <row r="8" spans="1:14" s="153" customFormat="1" ht="15.75" x14ac:dyDescent="0.25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</row>
    <row r="9" spans="1:14" ht="19.5" customHeight="1" x14ac:dyDescent="0.2">
      <c r="A9" s="158" t="s">
        <v>237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1"/>
      <c r="M9" s="11"/>
      <c r="N9" s="84"/>
    </row>
    <row r="10" spans="1:14" s="12" customFormat="1" ht="42.75" customHeight="1" x14ac:dyDescent="0.25">
      <c r="A10" s="27" t="s">
        <v>6</v>
      </c>
      <c r="B10" s="27" t="s">
        <v>7</v>
      </c>
      <c r="C10" s="28" t="s">
        <v>18</v>
      </c>
      <c r="D10" s="28" t="s">
        <v>8</v>
      </c>
      <c r="E10" s="28" t="s">
        <v>22</v>
      </c>
      <c r="F10" s="58" t="s">
        <v>176</v>
      </c>
      <c r="G10" s="26" t="s">
        <v>17</v>
      </c>
      <c r="H10" s="26" t="s">
        <v>9</v>
      </c>
      <c r="I10" s="42" t="s">
        <v>26</v>
      </c>
      <c r="J10" s="42" t="s">
        <v>59</v>
      </c>
      <c r="K10" s="42" t="s">
        <v>25</v>
      </c>
      <c r="L10" s="42" t="s">
        <v>10</v>
      </c>
      <c r="M10" s="42" t="s">
        <v>11</v>
      </c>
      <c r="N10" s="56" t="s">
        <v>178</v>
      </c>
    </row>
    <row r="11" spans="1:14" s="12" customFormat="1" ht="12" customHeight="1" x14ac:dyDescent="0.25">
      <c r="A11" s="27"/>
      <c r="B11" s="27"/>
      <c r="C11" s="28"/>
      <c r="D11" s="28"/>
      <c r="E11" s="28"/>
      <c r="F11" s="59">
        <v>1</v>
      </c>
      <c r="G11" s="59">
        <v>2</v>
      </c>
      <c r="H11" s="59" t="s">
        <v>60</v>
      </c>
      <c r="I11" s="59">
        <v>4</v>
      </c>
      <c r="J11" s="59" t="s">
        <v>179</v>
      </c>
      <c r="K11" s="59" t="s">
        <v>61</v>
      </c>
      <c r="L11" s="59">
        <v>7</v>
      </c>
      <c r="M11" s="59" t="s">
        <v>177</v>
      </c>
      <c r="N11" s="57" t="s">
        <v>62</v>
      </c>
    </row>
    <row r="12" spans="1:14" s="12" customFormat="1" ht="18" customHeight="1" x14ac:dyDescent="0.25">
      <c r="A12" s="60">
        <v>1</v>
      </c>
      <c r="B12" s="3" t="s">
        <v>41</v>
      </c>
      <c r="C12" s="77"/>
      <c r="D12" s="76"/>
      <c r="E12" s="21" t="s">
        <v>38</v>
      </c>
      <c r="F12" s="53">
        <v>1</v>
      </c>
      <c r="G12" s="68"/>
      <c r="H12" s="31">
        <f>F12*G12</f>
        <v>0</v>
      </c>
      <c r="I12" s="69"/>
      <c r="J12" s="31">
        <f>H12*I12</f>
        <v>0</v>
      </c>
      <c r="K12" s="1">
        <f>H12-J12</f>
        <v>0</v>
      </c>
      <c r="L12" s="142"/>
      <c r="M12" s="31">
        <f>K12*L12</f>
        <v>0</v>
      </c>
      <c r="N12" s="73">
        <f>K12+M12</f>
        <v>0</v>
      </c>
    </row>
    <row r="13" spans="1:14" s="12" customFormat="1" ht="18" customHeight="1" x14ac:dyDescent="0.25">
      <c r="A13" s="60">
        <v>2</v>
      </c>
      <c r="B13" s="3" t="s">
        <v>76</v>
      </c>
      <c r="C13" s="77"/>
      <c r="D13" s="76"/>
      <c r="E13" s="21" t="s">
        <v>38</v>
      </c>
      <c r="F13" s="53">
        <v>1</v>
      </c>
      <c r="G13" s="68"/>
      <c r="H13" s="31">
        <f t="shared" ref="H13:H76" si="0">F13*G13</f>
        <v>0</v>
      </c>
      <c r="I13" s="69"/>
      <c r="J13" s="31">
        <f t="shared" ref="J13:J76" si="1">H13*I13</f>
        <v>0</v>
      </c>
      <c r="K13" s="1">
        <f t="shared" ref="K13:K76" si="2">H13-J13</f>
        <v>0</v>
      </c>
      <c r="L13" s="142"/>
      <c r="M13" s="31">
        <f t="shared" ref="M13:M76" si="3">K13*L13</f>
        <v>0</v>
      </c>
      <c r="N13" s="73">
        <f t="shared" ref="N13:N76" si="4">K13+M13</f>
        <v>0</v>
      </c>
    </row>
    <row r="14" spans="1:14" s="12" customFormat="1" ht="18" customHeight="1" x14ac:dyDescent="0.25">
      <c r="A14" s="60">
        <v>3</v>
      </c>
      <c r="B14" s="3" t="s">
        <v>42</v>
      </c>
      <c r="C14" s="77"/>
      <c r="D14" s="76"/>
      <c r="E14" s="21" t="s">
        <v>38</v>
      </c>
      <c r="F14" s="53">
        <v>1</v>
      </c>
      <c r="G14" s="68"/>
      <c r="H14" s="31">
        <f t="shared" si="0"/>
        <v>0</v>
      </c>
      <c r="I14" s="69"/>
      <c r="J14" s="31">
        <f t="shared" si="1"/>
        <v>0</v>
      </c>
      <c r="K14" s="1">
        <f t="shared" si="2"/>
        <v>0</v>
      </c>
      <c r="L14" s="142"/>
      <c r="M14" s="31">
        <f t="shared" si="3"/>
        <v>0</v>
      </c>
      <c r="N14" s="73">
        <f t="shared" si="4"/>
        <v>0</v>
      </c>
    </row>
    <row r="15" spans="1:14" s="12" customFormat="1" ht="18" customHeight="1" x14ac:dyDescent="0.25">
      <c r="A15" s="60">
        <v>4</v>
      </c>
      <c r="B15" s="3" t="s">
        <v>185</v>
      </c>
      <c r="C15" s="77"/>
      <c r="D15" s="76"/>
      <c r="E15" s="21" t="s">
        <v>35</v>
      </c>
      <c r="F15" s="53">
        <v>1</v>
      </c>
      <c r="G15" s="68"/>
      <c r="H15" s="31">
        <f t="shared" si="0"/>
        <v>0</v>
      </c>
      <c r="I15" s="69"/>
      <c r="J15" s="31">
        <f t="shared" si="1"/>
        <v>0</v>
      </c>
      <c r="K15" s="1">
        <f t="shared" si="2"/>
        <v>0</v>
      </c>
      <c r="L15" s="142"/>
      <c r="M15" s="31">
        <f t="shared" si="3"/>
        <v>0</v>
      </c>
      <c r="N15" s="73">
        <f t="shared" si="4"/>
        <v>0</v>
      </c>
    </row>
    <row r="16" spans="1:14" s="12" customFormat="1" ht="18" customHeight="1" x14ac:dyDescent="0.25">
      <c r="A16" s="60">
        <v>5</v>
      </c>
      <c r="B16" s="3" t="s">
        <v>24</v>
      </c>
      <c r="C16" s="77"/>
      <c r="D16" s="76"/>
      <c r="E16" s="21" t="s">
        <v>38</v>
      </c>
      <c r="F16" s="53">
        <v>1</v>
      </c>
      <c r="G16" s="68"/>
      <c r="H16" s="31">
        <f t="shared" si="0"/>
        <v>0</v>
      </c>
      <c r="I16" s="69"/>
      <c r="J16" s="31">
        <f t="shared" si="1"/>
        <v>0</v>
      </c>
      <c r="K16" s="1">
        <f t="shared" si="2"/>
        <v>0</v>
      </c>
      <c r="L16" s="142"/>
      <c r="M16" s="31">
        <f t="shared" si="3"/>
        <v>0</v>
      </c>
      <c r="N16" s="73">
        <f t="shared" si="4"/>
        <v>0</v>
      </c>
    </row>
    <row r="17" spans="1:14" s="12" customFormat="1" ht="18" customHeight="1" x14ac:dyDescent="0.25">
      <c r="A17" s="60">
        <v>6</v>
      </c>
      <c r="B17" s="3" t="s">
        <v>46</v>
      </c>
      <c r="C17" s="77"/>
      <c r="D17" s="76"/>
      <c r="E17" s="21" t="s">
        <v>38</v>
      </c>
      <c r="F17" s="53">
        <v>1</v>
      </c>
      <c r="G17" s="68"/>
      <c r="H17" s="31">
        <f t="shared" si="0"/>
        <v>0</v>
      </c>
      <c r="I17" s="69"/>
      <c r="J17" s="31">
        <f t="shared" si="1"/>
        <v>0</v>
      </c>
      <c r="K17" s="1">
        <f t="shared" si="2"/>
        <v>0</v>
      </c>
      <c r="L17" s="142"/>
      <c r="M17" s="31">
        <f t="shared" si="3"/>
        <v>0</v>
      </c>
      <c r="N17" s="73">
        <f t="shared" si="4"/>
        <v>0</v>
      </c>
    </row>
    <row r="18" spans="1:14" s="12" customFormat="1" ht="18" customHeight="1" x14ac:dyDescent="0.25">
      <c r="A18" s="60">
        <v>7</v>
      </c>
      <c r="B18" s="3" t="s">
        <v>65</v>
      </c>
      <c r="C18" s="77"/>
      <c r="D18" s="76"/>
      <c r="E18" s="21" t="s">
        <v>38</v>
      </c>
      <c r="F18" s="53">
        <v>1</v>
      </c>
      <c r="G18" s="68"/>
      <c r="H18" s="31">
        <f t="shared" si="0"/>
        <v>0</v>
      </c>
      <c r="I18" s="69"/>
      <c r="J18" s="31">
        <f t="shared" si="1"/>
        <v>0</v>
      </c>
      <c r="K18" s="1">
        <f t="shared" si="2"/>
        <v>0</v>
      </c>
      <c r="L18" s="142"/>
      <c r="M18" s="31">
        <f t="shared" si="3"/>
        <v>0</v>
      </c>
      <c r="N18" s="73">
        <f t="shared" si="4"/>
        <v>0</v>
      </c>
    </row>
    <row r="19" spans="1:14" s="12" customFormat="1" ht="18" customHeight="1" x14ac:dyDescent="0.25">
      <c r="A19" s="60">
        <v>8</v>
      </c>
      <c r="B19" s="30" t="s">
        <v>68</v>
      </c>
      <c r="C19" s="78"/>
      <c r="D19" s="79"/>
      <c r="E19" s="91" t="s">
        <v>30</v>
      </c>
      <c r="F19" s="61">
        <v>1</v>
      </c>
      <c r="G19" s="81"/>
      <c r="H19" s="31">
        <f t="shared" si="0"/>
        <v>0</v>
      </c>
      <c r="I19" s="69"/>
      <c r="J19" s="31">
        <f t="shared" si="1"/>
        <v>0</v>
      </c>
      <c r="K19" s="1">
        <f t="shared" si="2"/>
        <v>0</v>
      </c>
      <c r="L19" s="143"/>
      <c r="M19" s="31">
        <f t="shared" si="3"/>
        <v>0</v>
      </c>
      <c r="N19" s="73">
        <f t="shared" si="4"/>
        <v>0</v>
      </c>
    </row>
    <row r="20" spans="1:14" s="12" customFormat="1" ht="18" customHeight="1" x14ac:dyDescent="0.25">
      <c r="A20" s="60">
        <v>9</v>
      </c>
      <c r="B20" s="98" t="s">
        <v>186</v>
      </c>
      <c r="C20" s="101"/>
      <c r="D20" s="101"/>
      <c r="E20" s="21" t="s">
        <v>30</v>
      </c>
      <c r="F20" s="102">
        <v>1</v>
      </c>
      <c r="G20" s="101"/>
      <c r="H20" s="31">
        <f t="shared" si="0"/>
        <v>0</v>
      </c>
      <c r="I20" s="69"/>
      <c r="J20" s="31">
        <f t="shared" si="1"/>
        <v>0</v>
      </c>
      <c r="K20" s="1">
        <f t="shared" si="2"/>
        <v>0</v>
      </c>
      <c r="L20" s="144"/>
      <c r="M20" s="31">
        <f t="shared" si="3"/>
        <v>0</v>
      </c>
      <c r="N20" s="73">
        <f t="shared" si="4"/>
        <v>0</v>
      </c>
    </row>
    <row r="21" spans="1:14" s="12" customFormat="1" ht="18" customHeight="1" x14ac:dyDescent="0.25">
      <c r="A21" s="60">
        <v>10</v>
      </c>
      <c r="B21" s="106" t="s">
        <v>196</v>
      </c>
      <c r="C21" s="107"/>
      <c r="D21" s="101"/>
      <c r="E21" s="21" t="s">
        <v>30</v>
      </c>
      <c r="F21" s="102">
        <v>1</v>
      </c>
      <c r="G21" s="101"/>
      <c r="H21" s="31">
        <f t="shared" si="0"/>
        <v>0</v>
      </c>
      <c r="I21" s="69"/>
      <c r="J21" s="31">
        <f t="shared" si="1"/>
        <v>0</v>
      </c>
      <c r="K21" s="1">
        <f t="shared" si="2"/>
        <v>0</v>
      </c>
      <c r="L21" s="145"/>
      <c r="M21" s="31">
        <f t="shared" si="3"/>
        <v>0</v>
      </c>
      <c r="N21" s="73">
        <f t="shared" si="4"/>
        <v>0</v>
      </c>
    </row>
    <row r="22" spans="1:14" s="12" customFormat="1" ht="18" customHeight="1" x14ac:dyDescent="0.25">
      <c r="A22" s="60">
        <v>11</v>
      </c>
      <c r="B22" s="106" t="s">
        <v>197</v>
      </c>
      <c r="C22" s="107"/>
      <c r="D22" s="101"/>
      <c r="E22" s="21" t="s">
        <v>30</v>
      </c>
      <c r="F22" s="102">
        <v>1</v>
      </c>
      <c r="G22" s="101"/>
      <c r="H22" s="31">
        <f t="shared" si="0"/>
        <v>0</v>
      </c>
      <c r="I22" s="69"/>
      <c r="J22" s="31">
        <f t="shared" si="1"/>
        <v>0</v>
      </c>
      <c r="K22" s="1">
        <f t="shared" si="2"/>
        <v>0</v>
      </c>
      <c r="L22" s="145"/>
      <c r="M22" s="31">
        <f t="shared" si="3"/>
        <v>0</v>
      </c>
      <c r="N22" s="73">
        <f t="shared" si="4"/>
        <v>0</v>
      </c>
    </row>
    <row r="23" spans="1:14" s="12" customFormat="1" ht="24" customHeight="1" x14ac:dyDescent="0.25">
      <c r="A23" s="60">
        <v>12</v>
      </c>
      <c r="B23" s="92" t="s">
        <v>201</v>
      </c>
      <c r="C23" s="93"/>
      <c r="D23" s="76"/>
      <c r="E23" s="21" t="s">
        <v>31</v>
      </c>
      <c r="F23" s="53">
        <v>1</v>
      </c>
      <c r="G23" s="68"/>
      <c r="H23" s="31">
        <f t="shared" si="0"/>
        <v>0</v>
      </c>
      <c r="I23" s="69"/>
      <c r="J23" s="31">
        <f t="shared" si="1"/>
        <v>0</v>
      </c>
      <c r="K23" s="1">
        <f t="shared" si="2"/>
        <v>0</v>
      </c>
      <c r="L23" s="146"/>
      <c r="M23" s="31">
        <f t="shared" si="3"/>
        <v>0</v>
      </c>
      <c r="N23" s="73">
        <f t="shared" si="4"/>
        <v>0</v>
      </c>
    </row>
    <row r="24" spans="1:14" s="12" customFormat="1" ht="18" customHeight="1" x14ac:dyDescent="0.25">
      <c r="A24" s="60">
        <v>13</v>
      </c>
      <c r="B24" s="3" t="s">
        <v>202</v>
      </c>
      <c r="C24" s="75"/>
      <c r="D24" s="76"/>
      <c r="E24" s="21" t="s">
        <v>53</v>
      </c>
      <c r="F24" s="53">
        <v>1</v>
      </c>
      <c r="G24" s="68"/>
      <c r="H24" s="31">
        <f t="shared" si="0"/>
        <v>0</v>
      </c>
      <c r="I24" s="69"/>
      <c r="J24" s="31">
        <f t="shared" si="1"/>
        <v>0</v>
      </c>
      <c r="K24" s="1">
        <f t="shared" si="2"/>
        <v>0</v>
      </c>
      <c r="L24" s="142"/>
      <c r="M24" s="31">
        <f t="shared" si="3"/>
        <v>0</v>
      </c>
      <c r="N24" s="73">
        <f t="shared" si="4"/>
        <v>0</v>
      </c>
    </row>
    <row r="25" spans="1:14" s="12" customFormat="1" ht="18" customHeight="1" x14ac:dyDescent="0.25">
      <c r="A25" s="60">
        <v>14</v>
      </c>
      <c r="B25" s="3" t="s">
        <v>203</v>
      </c>
      <c r="C25" s="75"/>
      <c r="D25" s="76"/>
      <c r="E25" s="21" t="s">
        <v>73</v>
      </c>
      <c r="F25" s="53">
        <v>1</v>
      </c>
      <c r="G25" s="68"/>
      <c r="H25" s="31">
        <f t="shared" si="0"/>
        <v>0</v>
      </c>
      <c r="I25" s="69"/>
      <c r="J25" s="31">
        <f t="shared" si="1"/>
        <v>0</v>
      </c>
      <c r="K25" s="1">
        <f t="shared" si="2"/>
        <v>0</v>
      </c>
      <c r="L25" s="147"/>
      <c r="M25" s="31">
        <f t="shared" si="3"/>
        <v>0</v>
      </c>
      <c r="N25" s="73">
        <f t="shared" si="4"/>
        <v>0</v>
      </c>
    </row>
    <row r="26" spans="1:14" s="12" customFormat="1" ht="18" customHeight="1" x14ac:dyDescent="0.25">
      <c r="A26" s="60">
        <v>15</v>
      </c>
      <c r="B26" s="25" t="s">
        <v>77</v>
      </c>
      <c r="C26" s="75"/>
      <c r="D26" s="76"/>
      <c r="E26" s="21" t="s">
        <v>28</v>
      </c>
      <c r="F26" s="53">
        <v>1</v>
      </c>
      <c r="G26" s="68"/>
      <c r="H26" s="31">
        <f t="shared" si="0"/>
        <v>0</v>
      </c>
      <c r="I26" s="69"/>
      <c r="J26" s="31">
        <f t="shared" si="1"/>
        <v>0</v>
      </c>
      <c r="K26" s="1">
        <f t="shared" si="2"/>
        <v>0</v>
      </c>
      <c r="L26" s="142"/>
      <c r="M26" s="31">
        <f t="shared" si="3"/>
        <v>0</v>
      </c>
      <c r="N26" s="73">
        <f t="shared" si="4"/>
        <v>0</v>
      </c>
    </row>
    <row r="27" spans="1:14" s="12" customFormat="1" ht="18" customHeight="1" x14ac:dyDescent="0.25">
      <c r="A27" s="60">
        <v>16</v>
      </c>
      <c r="B27" s="25" t="s">
        <v>204</v>
      </c>
      <c r="C27" s="75"/>
      <c r="D27" s="76"/>
      <c r="E27" s="21" t="s">
        <v>28</v>
      </c>
      <c r="F27" s="53">
        <v>1</v>
      </c>
      <c r="G27" s="68"/>
      <c r="H27" s="31">
        <f t="shared" si="0"/>
        <v>0</v>
      </c>
      <c r="I27" s="69"/>
      <c r="J27" s="31">
        <f t="shared" si="1"/>
        <v>0</v>
      </c>
      <c r="K27" s="1">
        <f t="shared" si="2"/>
        <v>0</v>
      </c>
      <c r="L27" s="142"/>
      <c r="M27" s="31">
        <f t="shared" si="3"/>
        <v>0</v>
      </c>
      <c r="N27" s="73">
        <f t="shared" si="4"/>
        <v>0</v>
      </c>
    </row>
    <row r="28" spans="1:14" s="12" customFormat="1" ht="18" customHeight="1" x14ac:dyDescent="0.25">
      <c r="A28" s="60">
        <v>17</v>
      </c>
      <c r="B28" s="25" t="s">
        <v>193</v>
      </c>
      <c r="C28" s="75"/>
      <c r="D28" s="76"/>
      <c r="E28" s="91" t="s">
        <v>28</v>
      </c>
      <c r="F28" s="53">
        <v>1</v>
      </c>
      <c r="G28" s="68"/>
      <c r="H28" s="31">
        <f t="shared" si="0"/>
        <v>0</v>
      </c>
      <c r="I28" s="69"/>
      <c r="J28" s="31">
        <f t="shared" si="1"/>
        <v>0</v>
      </c>
      <c r="K28" s="1">
        <f t="shared" si="2"/>
        <v>0</v>
      </c>
      <c r="L28" s="142"/>
      <c r="M28" s="31">
        <f t="shared" si="3"/>
        <v>0</v>
      </c>
      <c r="N28" s="73">
        <f t="shared" si="4"/>
        <v>0</v>
      </c>
    </row>
    <row r="29" spans="1:14" s="12" customFormat="1" ht="18" customHeight="1" x14ac:dyDescent="0.25">
      <c r="A29" s="60">
        <v>18</v>
      </c>
      <c r="B29" s="25" t="s">
        <v>194</v>
      </c>
      <c r="C29" s="75"/>
      <c r="D29" s="76"/>
      <c r="E29" s="91" t="s">
        <v>28</v>
      </c>
      <c r="F29" s="53">
        <v>1</v>
      </c>
      <c r="G29" s="68"/>
      <c r="H29" s="31">
        <f t="shared" si="0"/>
        <v>0</v>
      </c>
      <c r="I29" s="69"/>
      <c r="J29" s="31">
        <f t="shared" si="1"/>
        <v>0</v>
      </c>
      <c r="K29" s="1">
        <f t="shared" si="2"/>
        <v>0</v>
      </c>
      <c r="L29" s="142"/>
      <c r="M29" s="31">
        <f t="shared" si="3"/>
        <v>0</v>
      </c>
      <c r="N29" s="73">
        <f t="shared" si="4"/>
        <v>0</v>
      </c>
    </row>
    <row r="30" spans="1:14" s="12" customFormat="1" ht="28.5" customHeight="1" x14ac:dyDescent="0.25">
      <c r="A30" s="60">
        <v>19</v>
      </c>
      <c r="B30" s="29" t="s">
        <v>180</v>
      </c>
      <c r="C30" s="75"/>
      <c r="D30" s="76"/>
      <c r="E30" s="21" t="s">
        <v>36</v>
      </c>
      <c r="F30" s="53">
        <v>1</v>
      </c>
      <c r="G30" s="68"/>
      <c r="H30" s="31">
        <f t="shared" si="0"/>
        <v>0</v>
      </c>
      <c r="I30" s="69"/>
      <c r="J30" s="31">
        <f t="shared" si="1"/>
        <v>0</v>
      </c>
      <c r="K30" s="1">
        <f t="shared" si="2"/>
        <v>0</v>
      </c>
      <c r="L30" s="142"/>
      <c r="M30" s="31">
        <f t="shared" si="3"/>
        <v>0</v>
      </c>
      <c r="N30" s="73">
        <f t="shared" si="4"/>
        <v>0</v>
      </c>
    </row>
    <row r="31" spans="1:14" ht="18" customHeight="1" x14ac:dyDescent="0.2">
      <c r="A31" s="60">
        <v>20</v>
      </c>
      <c r="B31" s="3" t="s">
        <v>39</v>
      </c>
      <c r="C31" s="75"/>
      <c r="D31" s="76"/>
      <c r="E31" s="21" t="s">
        <v>28</v>
      </c>
      <c r="F31" s="53">
        <v>1</v>
      </c>
      <c r="G31" s="68"/>
      <c r="H31" s="31">
        <f t="shared" si="0"/>
        <v>0</v>
      </c>
      <c r="I31" s="69"/>
      <c r="J31" s="31">
        <f t="shared" si="1"/>
        <v>0</v>
      </c>
      <c r="K31" s="1">
        <f t="shared" si="2"/>
        <v>0</v>
      </c>
      <c r="L31" s="142"/>
      <c r="M31" s="31">
        <f t="shared" si="3"/>
        <v>0</v>
      </c>
      <c r="N31" s="73">
        <f t="shared" si="4"/>
        <v>0</v>
      </c>
    </row>
    <row r="32" spans="1:14" ht="18" customHeight="1" x14ac:dyDescent="0.2">
      <c r="A32" s="60">
        <v>21</v>
      </c>
      <c r="B32" s="3" t="s">
        <v>187</v>
      </c>
      <c r="C32" s="75"/>
      <c r="D32" s="76"/>
      <c r="E32" s="21" t="s">
        <v>28</v>
      </c>
      <c r="F32" s="53">
        <v>1</v>
      </c>
      <c r="G32" s="68"/>
      <c r="H32" s="31">
        <f t="shared" si="0"/>
        <v>0</v>
      </c>
      <c r="I32" s="69"/>
      <c r="J32" s="31">
        <f t="shared" si="1"/>
        <v>0</v>
      </c>
      <c r="K32" s="1">
        <f t="shared" si="2"/>
        <v>0</v>
      </c>
      <c r="L32" s="142"/>
      <c r="M32" s="31">
        <f t="shared" si="3"/>
        <v>0</v>
      </c>
      <c r="N32" s="73">
        <f t="shared" si="4"/>
        <v>0</v>
      </c>
    </row>
    <row r="33" spans="1:15" ht="18" customHeight="1" x14ac:dyDescent="0.2">
      <c r="A33" s="60">
        <v>22</v>
      </c>
      <c r="B33" s="3" t="s">
        <v>40</v>
      </c>
      <c r="C33" s="77"/>
      <c r="D33" s="76"/>
      <c r="E33" s="21" t="s">
        <v>28</v>
      </c>
      <c r="F33" s="53">
        <v>1</v>
      </c>
      <c r="G33" s="68"/>
      <c r="H33" s="31">
        <f t="shared" si="0"/>
        <v>0</v>
      </c>
      <c r="I33" s="69"/>
      <c r="J33" s="31">
        <f t="shared" si="1"/>
        <v>0</v>
      </c>
      <c r="K33" s="1">
        <f t="shared" si="2"/>
        <v>0</v>
      </c>
      <c r="L33" s="142"/>
      <c r="M33" s="31">
        <f t="shared" si="3"/>
        <v>0</v>
      </c>
      <c r="N33" s="73">
        <f t="shared" si="4"/>
        <v>0</v>
      </c>
    </row>
    <row r="34" spans="1:15" ht="18" customHeight="1" x14ac:dyDescent="0.2">
      <c r="A34" s="60">
        <v>23</v>
      </c>
      <c r="B34" s="3" t="s">
        <v>206</v>
      </c>
      <c r="C34" s="77"/>
      <c r="D34" s="76"/>
      <c r="E34" s="21" t="s">
        <v>28</v>
      </c>
      <c r="F34" s="53">
        <v>1</v>
      </c>
      <c r="G34" s="68"/>
      <c r="H34" s="31">
        <f t="shared" si="0"/>
        <v>0</v>
      </c>
      <c r="I34" s="69"/>
      <c r="J34" s="31">
        <f t="shared" si="1"/>
        <v>0</v>
      </c>
      <c r="K34" s="1">
        <f t="shared" si="2"/>
        <v>0</v>
      </c>
      <c r="L34" s="142"/>
      <c r="M34" s="31">
        <f t="shared" si="3"/>
        <v>0</v>
      </c>
      <c r="N34" s="73">
        <f t="shared" si="4"/>
        <v>0</v>
      </c>
    </row>
    <row r="35" spans="1:15" ht="18" customHeight="1" x14ac:dyDescent="0.2">
      <c r="A35" s="60">
        <v>24</v>
      </c>
      <c r="B35" s="3" t="s">
        <v>205</v>
      </c>
      <c r="C35" s="75"/>
      <c r="D35" s="76"/>
      <c r="E35" s="21" t="s">
        <v>72</v>
      </c>
      <c r="F35" s="53">
        <v>1</v>
      </c>
      <c r="G35" s="68"/>
      <c r="H35" s="31">
        <f t="shared" si="0"/>
        <v>0</v>
      </c>
      <c r="I35" s="69"/>
      <c r="J35" s="31">
        <f t="shared" si="1"/>
        <v>0</v>
      </c>
      <c r="K35" s="1">
        <f t="shared" si="2"/>
        <v>0</v>
      </c>
      <c r="L35" s="147"/>
      <c r="M35" s="31">
        <f t="shared" si="3"/>
        <v>0</v>
      </c>
      <c r="N35" s="73">
        <f t="shared" si="4"/>
        <v>0</v>
      </c>
    </row>
    <row r="36" spans="1:15" ht="18" customHeight="1" x14ac:dyDescent="0.2">
      <c r="A36" s="60">
        <v>25</v>
      </c>
      <c r="B36" s="3" t="s">
        <v>214</v>
      </c>
      <c r="C36" s="75"/>
      <c r="D36" s="76"/>
      <c r="E36" s="21" t="s">
        <v>54</v>
      </c>
      <c r="F36" s="53">
        <v>1</v>
      </c>
      <c r="G36" s="68"/>
      <c r="H36" s="31">
        <f t="shared" si="0"/>
        <v>0</v>
      </c>
      <c r="I36" s="69"/>
      <c r="J36" s="31">
        <f t="shared" si="1"/>
        <v>0</v>
      </c>
      <c r="K36" s="1">
        <f t="shared" si="2"/>
        <v>0</v>
      </c>
      <c r="L36" s="147"/>
      <c r="M36" s="31">
        <f t="shared" si="3"/>
        <v>0</v>
      </c>
      <c r="N36" s="73">
        <f t="shared" si="4"/>
        <v>0</v>
      </c>
    </row>
    <row r="37" spans="1:15" ht="18" customHeight="1" x14ac:dyDescent="0.2">
      <c r="A37" s="60">
        <v>26</v>
      </c>
      <c r="B37" s="3" t="s">
        <v>188</v>
      </c>
      <c r="C37" s="77"/>
      <c r="D37" s="76"/>
      <c r="E37" s="21" t="s">
        <v>32</v>
      </c>
      <c r="F37" s="53">
        <v>1</v>
      </c>
      <c r="G37" s="68"/>
      <c r="H37" s="31">
        <f t="shared" si="0"/>
        <v>0</v>
      </c>
      <c r="I37" s="69"/>
      <c r="J37" s="31">
        <f t="shared" si="1"/>
        <v>0</v>
      </c>
      <c r="K37" s="1">
        <f t="shared" si="2"/>
        <v>0</v>
      </c>
      <c r="L37" s="142"/>
      <c r="M37" s="31">
        <f t="shared" si="3"/>
        <v>0</v>
      </c>
      <c r="N37" s="73">
        <f t="shared" si="4"/>
        <v>0</v>
      </c>
    </row>
    <row r="38" spans="1:15" ht="18" customHeight="1" x14ac:dyDescent="0.2">
      <c r="A38" s="60">
        <v>27</v>
      </c>
      <c r="B38" s="2" t="s">
        <v>207</v>
      </c>
      <c r="C38" s="75"/>
      <c r="D38" s="76"/>
      <c r="E38" s="21" t="s">
        <v>32</v>
      </c>
      <c r="F38" s="53">
        <v>1</v>
      </c>
      <c r="G38" s="68"/>
      <c r="H38" s="31">
        <f t="shared" si="0"/>
        <v>0</v>
      </c>
      <c r="I38" s="69"/>
      <c r="J38" s="31">
        <f t="shared" si="1"/>
        <v>0</v>
      </c>
      <c r="K38" s="1">
        <f t="shared" si="2"/>
        <v>0</v>
      </c>
      <c r="L38" s="142"/>
      <c r="M38" s="31">
        <f t="shared" si="3"/>
        <v>0</v>
      </c>
      <c r="N38" s="73">
        <f t="shared" si="4"/>
        <v>0</v>
      </c>
    </row>
    <row r="39" spans="1:15" ht="18" customHeight="1" x14ac:dyDescent="0.2">
      <c r="A39" s="60">
        <v>28</v>
      </c>
      <c r="B39" s="23" t="s">
        <v>189</v>
      </c>
      <c r="C39" s="101"/>
      <c r="D39" s="101"/>
      <c r="E39" s="95" t="s">
        <v>66</v>
      </c>
      <c r="F39" s="102">
        <v>1</v>
      </c>
      <c r="G39" s="101"/>
      <c r="H39" s="31">
        <f t="shared" si="0"/>
        <v>0</v>
      </c>
      <c r="I39" s="69"/>
      <c r="J39" s="31">
        <f t="shared" si="1"/>
        <v>0</v>
      </c>
      <c r="K39" s="1">
        <f t="shared" si="2"/>
        <v>0</v>
      </c>
      <c r="L39" s="144"/>
      <c r="M39" s="31">
        <f t="shared" si="3"/>
        <v>0</v>
      </c>
      <c r="N39" s="73">
        <f t="shared" si="4"/>
        <v>0</v>
      </c>
      <c r="O39" s="52"/>
    </row>
    <row r="40" spans="1:15" ht="18" customHeight="1" x14ac:dyDescent="0.2">
      <c r="A40" s="60">
        <v>29</v>
      </c>
      <c r="B40" s="92" t="s">
        <v>208</v>
      </c>
      <c r="C40" s="93"/>
      <c r="D40" s="94"/>
      <c r="E40" s="95" t="s">
        <v>66</v>
      </c>
      <c r="F40" s="96">
        <v>1</v>
      </c>
      <c r="G40" s="97"/>
      <c r="H40" s="31">
        <f t="shared" si="0"/>
        <v>0</v>
      </c>
      <c r="I40" s="69"/>
      <c r="J40" s="31">
        <f t="shared" si="1"/>
        <v>0</v>
      </c>
      <c r="K40" s="1">
        <f t="shared" si="2"/>
        <v>0</v>
      </c>
      <c r="L40" s="146"/>
      <c r="M40" s="31">
        <f t="shared" si="3"/>
        <v>0</v>
      </c>
      <c r="N40" s="73">
        <f t="shared" si="4"/>
        <v>0</v>
      </c>
      <c r="O40" s="52"/>
    </row>
    <row r="41" spans="1:15" ht="18" customHeight="1" x14ac:dyDescent="0.2">
      <c r="A41" s="60">
        <v>30</v>
      </c>
      <c r="B41" s="3" t="s">
        <v>209</v>
      </c>
      <c r="C41" s="75"/>
      <c r="D41" s="76"/>
      <c r="E41" s="21" t="s">
        <v>54</v>
      </c>
      <c r="F41" s="53">
        <v>1</v>
      </c>
      <c r="G41" s="68"/>
      <c r="H41" s="31">
        <f t="shared" si="0"/>
        <v>0</v>
      </c>
      <c r="I41" s="69"/>
      <c r="J41" s="31">
        <f t="shared" si="1"/>
        <v>0</v>
      </c>
      <c r="K41" s="1">
        <f t="shared" si="2"/>
        <v>0</v>
      </c>
      <c r="L41" s="142"/>
      <c r="M41" s="31">
        <f t="shared" si="3"/>
        <v>0</v>
      </c>
      <c r="N41" s="73">
        <f t="shared" si="4"/>
        <v>0</v>
      </c>
      <c r="O41" s="52"/>
    </row>
    <row r="42" spans="1:15" ht="18" customHeight="1" x14ac:dyDescent="0.2">
      <c r="A42" s="60">
        <v>31</v>
      </c>
      <c r="B42" s="3" t="s">
        <v>215</v>
      </c>
      <c r="C42" s="75"/>
      <c r="D42" s="76"/>
      <c r="E42" s="21" t="s">
        <v>54</v>
      </c>
      <c r="F42" s="53">
        <v>1</v>
      </c>
      <c r="G42" s="68"/>
      <c r="H42" s="31">
        <f t="shared" si="0"/>
        <v>0</v>
      </c>
      <c r="I42" s="69"/>
      <c r="J42" s="31">
        <f t="shared" si="1"/>
        <v>0</v>
      </c>
      <c r="K42" s="1">
        <f t="shared" si="2"/>
        <v>0</v>
      </c>
      <c r="L42" s="142"/>
      <c r="M42" s="31">
        <f t="shared" si="3"/>
        <v>0</v>
      </c>
      <c r="N42" s="73">
        <f t="shared" si="4"/>
        <v>0</v>
      </c>
      <c r="O42" s="52"/>
    </row>
    <row r="43" spans="1:15" s="90" customFormat="1" ht="18" customHeight="1" x14ac:dyDescent="0.2">
      <c r="A43" s="60">
        <v>32</v>
      </c>
      <c r="B43" s="3" t="s">
        <v>216</v>
      </c>
      <c r="C43" s="75"/>
      <c r="D43" s="76"/>
      <c r="E43" s="21" t="s">
        <v>32</v>
      </c>
      <c r="F43" s="53">
        <v>1</v>
      </c>
      <c r="G43" s="68"/>
      <c r="H43" s="31">
        <f t="shared" si="0"/>
        <v>0</v>
      </c>
      <c r="I43" s="69"/>
      <c r="J43" s="31">
        <f t="shared" si="1"/>
        <v>0</v>
      </c>
      <c r="K43" s="1">
        <f t="shared" si="2"/>
        <v>0</v>
      </c>
      <c r="L43" s="142"/>
      <c r="M43" s="31">
        <f t="shared" si="3"/>
        <v>0</v>
      </c>
      <c r="N43" s="73">
        <f t="shared" si="4"/>
        <v>0</v>
      </c>
      <c r="O43" s="52"/>
    </row>
    <row r="44" spans="1:15" s="90" customFormat="1" ht="18" customHeight="1" x14ac:dyDescent="0.2">
      <c r="A44" s="60">
        <v>33</v>
      </c>
      <c r="B44" s="3" t="s">
        <v>210</v>
      </c>
      <c r="C44" s="75"/>
      <c r="D44" s="76"/>
      <c r="E44" s="21" t="s">
        <v>32</v>
      </c>
      <c r="F44" s="53">
        <v>1</v>
      </c>
      <c r="G44" s="68"/>
      <c r="H44" s="31">
        <f t="shared" si="0"/>
        <v>0</v>
      </c>
      <c r="I44" s="69"/>
      <c r="J44" s="31">
        <f t="shared" si="1"/>
        <v>0</v>
      </c>
      <c r="K44" s="1">
        <f t="shared" si="2"/>
        <v>0</v>
      </c>
      <c r="L44" s="142"/>
      <c r="M44" s="31">
        <f t="shared" si="3"/>
        <v>0</v>
      </c>
      <c r="N44" s="73">
        <f t="shared" si="4"/>
        <v>0</v>
      </c>
      <c r="O44" s="52"/>
    </row>
    <row r="45" spans="1:15" s="90" customFormat="1" ht="18" customHeight="1" x14ac:dyDescent="0.2">
      <c r="A45" s="60">
        <v>34</v>
      </c>
      <c r="B45" s="25" t="s">
        <v>211</v>
      </c>
      <c r="C45" s="75"/>
      <c r="D45" s="76"/>
      <c r="E45" s="21" t="s">
        <v>33</v>
      </c>
      <c r="F45" s="53">
        <v>1</v>
      </c>
      <c r="G45" s="68"/>
      <c r="H45" s="31">
        <f t="shared" si="0"/>
        <v>0</v>
      </c>
      <c r="I45" s="69"/>
      <c r="J45" s="31">
        <f t="shared" si="1"/>
        <v>0</v>
      </c>
      <c r="K45" s="1">
        <f t="shared" si="2"/>
        <v>0</v>
      </c>
      <c r="L45" s="142"/>
      <c r="M45" s="31">
        <f t="shared" si="3"/>
        <v>0</v>
      </c>
      <c r="N45" s="73">
        <f t="shared" si="4"/>
        <v>0</v>
      </c>
      <c r="O45" s="52"/>
    </row>
    <row r="46" spans="1:15" s="90" customFormat="1" ht="18" customHeight="1" x14ac:dyDescent="0.2">
      <c r="A46" s="60">
        <v>35</v>
      </c>
      <c r="B46" s="3" t="s">
        <v>74</v>
      </c>
      <c r="C46" s="77"/>
      <c r="D46" s="76"/>
      <c r="E46" s="21" t="s">
        <v>52</v>
      </c>
      <c r="F46" s="53">
        <v>1</v>
      </c>
      <c r="G46" s="68"/>
      <c r="H46" s="31">
        <f t="shared" si="0"/>
        <v>0</v>
      </c>
      <c r="I46" s="69"/>
      <c r="J46" s="31">
        <f t="shared" si="1"/>
        <v>0</v>
      </c>
      <c r="K46" s="1">
        <f t="shared" si="2"/>
        <v>0</v>
      </c>
      <c r="L46" s="142"/>
      <c r="M46" s="31">
        <f t="shared" si="3"/>
        <v>0</v>
      </c>
      <c r="N46" s="73">
        <f t="shared" si="4"/>
        <v>0</v>
      </c>
      <c r="O46" s="52"/>
    </row>
    <row r="47" spans="1:15" s="90" customFormat="1" ht="18" customHeight="1" x14ac:dyDescent="0.2">
      <c r="A47" s="60">
        <v>36</v>
      </c>
      <c r="B47" s="3" t="s">
        <v>70</v>
      </c>
      <c r="C47" s="77"/>
      <c r="D47" s="76"/>
      <c r="E47" s="21" t="s">
        <v>34</v>
      </c>
      <c r="F47" s="53">
        <v>1</v>
      </c>
      <c r="G47" s="68"/>
      <c r="H47" s="31">
        <f t="shared" si="0"/>
        <v>0</v>
      </c>
      <c r="I47" s="69"/>
      <c r="J47" s="31">
        <f t="shared" si="1"/>
        <v>0</v>
      </c>
      <c r="K47" s="1">
        <f t="shared" si="2"/>
        <v>0</v>
      </c>
      <c r="L47" s="142"/>
      <c r="M47" s="31">
        <f t="shared" si="3"/>
        <v>0</v>
      </c>
      <c r="N47" s="73">
        <f t="shared" si="4"/>
        <v>0</v>
      </c>
      <c r="O47" s="52"/>
    </row>
    <row r="48" spans="1:15" s="90" customFormat="1" ht="18" customHeight="1" x14ac:dyDescent="0.2">
      <c r="A48" s="60">
        <v>37</v>
      </c>
      <c r="B48" s="3" t="s">
        <v>71</v>
      </c>
      <c r="C48" s="77"/>
      <c r="D48" s="76"/>
      <c r="E48" s="21" t="s">
        <v>34</v>
      </c>
      <c r="F48" s="53">
        <v>1</v>
      </c>
      <c r="G48" s="68"/>
      <c r="H48" s="31">
        <f t="shared" si="0"/>
        <v>0</v>
      </c>
      <c r="I48" s="69"/>
      <c r="J48" s="31">
        <f t="shared" si="1"/>
        <v>0</v>
      </c>
      <c r="K48" s="1">
        <f t="shared" si="2"/>
        <v>0</v>
      </c>
      <c r="L48" s="142"/>
      <c r="M48" s="31">
        <f t="shared" si="3"/>
        <v>0</v>
      </c>
      <c r="N48" s="73">
        <f t="shared" si="4"/>
        <v>0</v>
      </c>
      <c r="O48" s="52"/>
    </row>
    <row r="49" spans="1:15" s="90" customFormat="1" ht="21.75" customHeight="1" x14ac:dyDescent="0.2">
      <c r="A49" s="60">
        <v>38</v>
      </c>
      <c r="B49" s="3" t="s">
        <v>75</v>
      </c>
      <c r="C49" s="77"/>
      <c r="D49" s="76"/>
      <c r="E49" s="21" t="s">
        <v>52</v>
      </c>
      <c r="F49" s="53">
        <v>1</v>
      </c>
      <c r="G49" s="68"/>
      <c r="H49" s="31">
        <f t="shared" si="0"/>
        <v>0</v>
      </c>
      <c r="I49" s="69"/>
      <c r="J49" s="31">
        <f t="shared" si="1"/>
        <v>0</v>
      </c>
      <c r="K49" s="1">
        <f t="shared" si="2"/>
        <v>0</v>
      </c>
      <c r="L49" s="142"/>
      <c r="M49" s="31">
        <f t="shared" si="3"/>
        <v>0</v>
      </c>
      <c r="N49" s="73">
        <f t="shared" si="4"/>
        <v>0</v>
      </c>
      <c r="O49" s="52"/>
    </row>
    <row r="50" spans="1:15" s="90" customFormat="1" ht="18" customHeight="1" x14ac:dyDescent="0.2">
      <c r="A50" s="60">
        <v>39</v>
      </c>
      <c r="B50" s="3" t="s">
        <v>212</v>
      </c>
      <c r="C50" s="75"/>
      <c r="D50" s="76"/>
      <c r="E50" s="21" t="s">
        <v>29</v>
      </c>
      <c r="F50" s="53">
        <v>1</v>
      </c>
      <c r="G50" s="68"/>
      <c r="H50" s="31">
        <f t="shared" si="0"/>
        <v>0</v>
      </c>
      <c r="I50" s="69"/>
      <c r="J50" s="31">
        <f t="shared" si="1"/>
        <v>0</v>
      </c>
      <c r="K50" s="1">
        <f t="shared" si="2"/>
        <v>0</v>
      </c>
      <c r="L50" s="142"/>
      <c r="M50" s="31">
        <f t="shared" si="3"/>
        <v>0</v>
      </c>
      <c r="N50" s="73">
        <f t="shared" si="4"/>
        <v>0</v>
      </c>
      <c r="O50" s="52"/>
    </row>
    <row r="51" spans="1:15" s="90" customFormat="1" ht="18" customHeight="1" x14ac:dyDescent="0.2">
      <c r="A51" s="60">
        <v>40</v>
      </c>
      <c r="B51" s="3" t="s">
        <v>213</v>
      </c>
      <c r="C51" s="75"/>
      <c r="D51" s="76"/>
      <c r="E51" s="21" t="s">
        <v>29</v>
      </c>
      <c r="F51" s="53">
        <v>1</v>
      </c>
      <c r="G51" s="68"/>
      <c r="H51" s="31">
        <f t="shared" si="0"/>
        <v>0</v>
      </c>
      <c r="I51" s="69"/>
      <c r="J51" s="31">
        <f t="shared" si="1"/>
        <v>0</v>
      </c>
      <c r="K51" s="1">
        <f t="shared" si="2"/>
        <v>0</v>
      </c>
      <c r="L51" s="142"/>
      <c r="M51" s="31">
        <f t="shared" si="3"/>
        <v>0</v>
      </c>
      <c r="N51" s="73">
        <f t="shared" si="4"/>
        <v>0</v>
      </c>
      <c r="O51" s="52"/>
    </row>
    <row r="52" spans="1:15" ht="18" customHeight="1" x14ac:dyDescent="0.2">
      <c r="A52" s="60">
        <v>41</v>
      </c>
      <c r="B52" s="25" t="s">
        <v>67</v>
      </c>
      <c r="C52" s="77"/>
      <c r="D52" s="76"/>
      <c r="E52" s="21" t="s">
        <v>45</v>
      </c>
      <c r="F52" s="53">
        <v>1</v>
      </c>
      <c r="G52" s="68"/>
      <c r="H52" s="31">
        <f t="shared" si="0"/>
        <v>0</v>
      </c>
      <c r="I52" s="69"/>
      <c r="J52" s="31">
        <f t="shared" si="1"/>
        <v>0</v>
      </c>
      <c r="K52" s="1">
        <f t="shared" si="2"/>
        <v>0</v>
      </c>
      <c r="L52" s="142"/>
      <c r="M52" s="31">
        <f t="shared" si="3"/>
        <v>0</v>
      </c>
      <c r="N52" s="73">
        <f t="shared" si="4"/>
        <v>0</v>
      </c>
    </row>
    <row r="53" spans="1:15" ht="18" customHeight="1" x14ac:dyDescent="0.2">
      <c r="A53" s="60">
        <v>42</v>
      </c>
      <c r="B53" s="25" t="s">
        <v>79</v>
      </c>
      <c r="C53" s="77"/>
      <c r="D53" s="76"/>
      <c r="E53" s="21" t="s">
        <v>52</v>
      </c>
      <c r="F53" s="53">
        <v>1</v>
      </c>
      <c r="G53" s="68"/>
      <c r="H53" s="31">
        <f t="shared" si="0"/>
        <v>0</v>
      </c>
      <c r="I53" s="69"/>
      <c r="J53" s="31">
        <f t="shared" si="1"/>
        <v>0</v>
      </c>
      <c r="K53" s="1">
        <f t="shared" si="2"/>
        <v>0</v>
      </c>
      <c r="L53" s="142"/>
      <c r="M53" s="31">
        <f t="shared" si="3"/>
        <v>0</v>
      </c>
      <c r="N53" s="73">
        <f t="shared" si="4"/>
        <v>0</v>
      </c>
    </row>
    <row r="54" spans="1:15" ht="18" customHeight="1" x14ac:dyDescent="0.2">
      <c r="A54" s="60">
        <v>43</v>
      </c>
      <c r="B54" s="25" t="s">
        <v>57</v>
      </c>
      <c r="C54" s="77"/>
      <c r="D54" s="76"/>
      <c r="E54" s="21" t="s">
        <v>47</v>
      </c>
      <c r="F54" s="53">
        <v>1</v>
      </c>
      <c r="G54" s="68"/>
      <c r="H54" s="31">
        <f t="shared" si="0"/>
        <v>0</v>
      </c>
      <c r="I54" s="69"/>
      <c r="J54" s="31">
        <f t="shared" si="1"/>
        <v>0</v>
      </c>
      <c r="K54" s="1">
        <f t="shared" si="2"/>
        <v>0</v>
      </c>
      <c r="L54" s="142"/>
      <c r="M54" s="31">
        <f t="shared" si="3"/>
        <v>0</v>
      </c>
      <c r="N54" s="73">
        <f t="shared" si="4"/>
        <v>0</v>
      </c>
    </row>
    <row r="55" spans="1:15" ht="18" customHeight="1" x14ac:dyDescent="0.2">
      <c r="A55" s="60">
        <v>44</v>
      </c>
      <c r="B55" s="25" t="s">
        <v>58</v>
      </c>
      <c r="C55" s="77"/>
      <c r="D55" s="76"/>
      <c r="E55" s="21" t="s">
        <v>52</v>
      </c>
      <c r="F55" s="53">
        <v>1</v>
      </c>
      <c r="G55" s="68"/>
      <c r="H55" s="31">
        <f t="shared" si="0"/>
        <v>0</v>
      </c>
      <c r="I55" s="69"/>
      <c r="J55" s="31">
        <f t="shared" si="1"/>
        <v>0</v>
      </c>
      <c r="K55" s="1">
        <f t="shared" si="2"/>
        <v>0</v>
      </c>
      <c r="L55" s="142"/>
      <c r="M55" s="31">
        <f t="shared" si="3"/>
        <v>0</v>
      </c>
      <c r="N55" s="73">
        <f t="shared" si="4"/>
        <v>0</v>
      </c>
    </row>
    <row r="56" spans="1:15" ht="18" customHeight="1" x14ac:dyDescent="0.2">
      <c r="A56" s="60">
        <v>45</v>
      </c>
      <c r="B56" s="3" t="s">
        <v>217</v>
      </c>
      <c r="C56" s="75"/>
      <c r="D56" s="76"/>
      <c r="E56" s="21" t="s">
        <v>34</v>
      </c>
      <c r="F56" s="53">
        <v>2</v>
      </c>
      <c r="G56" s="68"/>
      <c r="H56" s="31">
        <f t="shared" si="0"/>
        <v>0</v>
      </c>
      <c r="I56" s="69"/>
      <c r="J56" s="31">
        <f t="shared" si="1"/>
        <v>0</v>
      </c>
      <c r="K56" s="1">
        <f t="shared" si="2"/>
        <v>0</v>
      </c>
      <c r="L56" s="142"/>
      <c r="M56" s="31">
        <f t="shared" si="3"/>
        <v>0</v>
      </c>
      <c r="N56" s="73">
        <f t="shared" si="4"/>
        <v>0</v>
      </c>
    </row>
    <row r="57" spans="1:15" ht="18" customHeight="1" x14ac:dyDescent="0.2">
      <c r="A57" s="60">
        <v>46</v>
      </c>
      <c r="B57" s="25" t="s">
        <v>50</v>
      </c>
      <c r="C57" s="77"/>
      <c r="D57" s="76"/>
      <c r="E57" s="21" t="s">
        <v>51</v>
      </c>
      <c r="F57" s="53">
        <v>1</v>
      </c>
      <c r="G57" s="68"/>
      <c r="H57" s="31">
        <f t="shared" si="0"/>
        <v>0</v>
      </c>
      <c r="I57" s="69"/>
      <c r="J57" s="31">
        <f t="shared" si="1"/>
        <v>0</v>
      </c>
      <c r="K57" s="1">
        <f t="shared" si="2"/>
        <v>0</v>
      </c>
      <c r="L57" s="142"/>
      <c r="M57" s="31">
        <f t="shared" si="3"/>
        <v>0</v>
      </c>
      <c r="N57" s="73">
        <f t="shared" si="4"/>
        <v>0</v>
      </c>
    </row>
    <row r="58" spans="1:15" ht="18" customHeight="1" x14ac:dyDescent="0.2">
      <c r="A58" s="60">
        <v>47</v>
      </c>
      <c r="B58" s="3" t="s">
        <v>69</v>
      </c>
      <c r="C58" s="77"/>
      <c r="D58" s="76"/>
      <c r="E58" s="21" t="s">
        <v>33</v>
      </c>
      <c r="F58" s="53">
        <v>1</v>
      </c>
      <c r="G58" s="68"/>
      <c r="H58" s="31">
        <f t="shared" si="0"/>
        <v>0</v>
      </c>
      <c r="I58" s="69"/>
      <c r="J58" s="31">
        <f t="shared" si="1"/>
        <v>0</v>
      </c>
      <c r="K58" s="1">
        <f t="shared" si="2"/>
        <v>0</v>
      </c>
      <c r="L58" s="142"/>
      <c r="M58" s="31">
        <f t="shared" si="3"/>
        <v>0</v>
      </c>
      <c r="N58" s="73">
        <f t="shared" si="4"/>
        <v>0</v>
      </c>
    </row>
    <row r="59" spans="1:15" ht="18" customHeight="1" x14ac:dyDescent="0.2">
      <c r="A59" s="60">
        <v>48</v>
      </c>
      <c r="B59" s="3" t="s">
        <v>190</v>
      </c>
      <c r="C59" s="77"/>
      <c r="D59" s="76"/>
      <c r="E59" s="21" t="s">
        <v>52</v>
      </c>
      <c r="F59" s="53">
        <v>1</v>
      </c>
      <c r="G59" s="68"/>
      <c r="H59" s="31">
        <f t="shared" si="0"/>
        <v>0</v>
      </c>
      <c r="I59" s="69"/>
      <c r="J59" s="31">
        <f t="shared" si="1"/>
        <v>0</v>
      </c>
      <c r="K59" s="1">
        <f t="shared" si="2"/>
        <v>0</v>
      </c>
      <c r="L59" s="142"/>
      <c r="M59" s="31">
        <f t="shared" si="3"/>
        <v>0</v>
      </c>
      <c r="N59" s="73">
        <f t="shared" si="4"/>
        <v>0</v>
      </c>
    </row>
    <row r="60" spans="1:15" ht="18" customHeight="1" x14ac:dyDescent="0.2">
      <c r="A60" s="60">
        <v>49</v>
      </c>
      <c r="B60" s="3" t="s">
        <v>218</v>
      </c>
      <c r="C60" s="75"/>
      <c r="D60" s="77"/>
      <c r="E60" s="21" t="s">
        <v>29</v>
      </c>
      <c r="F60" s="53">
        <v>1</v>
      </c>
      <c r="G60" s="68"/>
      <c r="H60" s="31">
        <f t="shared" si="0"/>
        <v>0</v>
      </c>
      <c r="I60" s="69"/>
      <c r="J60" s="31">
        <f t="shared" si="1"/>
        <v>0</v>
      </c>
      <c r="K60" s="1">
        <f t="shared" si="2"/>
        <v>0</v>
      </c>
      <c r="L60" s="142"/>
      <c r="M60" s="31">
        <f t="shared" si="3"/>
        <v>0</v>
      </c>
      <c r="N60" s="73">
        <f t="shared" si="4"/>
        <v>0</v>
      </c>
    </row>
    <row r="61" spans="1:15" ht="18" customHeight="1" x14ac:dyDescent="0.2">
      <c r="A61" s="60">
        <v>50</v>
      </c>
      <c r="B61" s="25" t="s">
        <v>78</v>
      </c>
      <c r="C61" s="75"/>
      <c r="D61" s="76"/>
      <c r="E61" s="21" t="s">
        <v>44</v>
      </c>
      <c r="F61" s="54">
        <v>1</v>
      </c>
      <c r="G61" s="68"/>
      <c r="H61" s="31">
        <f t="shared" si="0"/>
        <v>0</v>
      </c>
      <c r="I61" s="69"/>
      <c r="J61" s="31">
        <f t="shared" si="1"/>
        <v>0</v>
      </c>
      <c r="K61" s="1">
        <f t="shared" si="2"/>
        <v>0</v>
      </c>
      <c r="L61" s="142"/>
      <c r="M61" s="31">
        <f t="shared" si="3"/>
        <v>0</v>
      </c>
      <c r="N61" s="73">
        <f t="shared" si="4"/>
        <v>0</v>
      </c>
    </row>
    <row r="62" spans="1:15" ht="18" customHeight="1" x14ac:dyDescent="0.2">
      <c r="A62" s="60">
        <v>51</v>
      </c>
      <c r="B62" s="3" t="s">
        <v>219</v>
      </c>
      <c r="C62" s="75"/>
      <c r="D62" s="77"/>
      <c r="E62" s="21" t="s">
        <v>29</v>
      </c>
      <c r="F62" s="53">
        <v>1</v>
      </c>
      <c r="G62" s="68"/>
      <c r="H62" s="31">
        <f t="shared" si="0"/>
        <v>0</v>
      </c>
      <c r="I62" s="69"/>
      <c r="J62" s="31">
        <f t="shared" si="1"/>
        <v>0</v>
      </c>
      <c r="K62" s="1">
        <f t="shared" si="2"/>
        <v>0</v>
      </c>
      <c r="L62" s="142"/>
      <c r="M62" s="31">
        <f t="shared" si="3"/>
        <v>0</v>
      </c>
      <c r="N62" s="73">
        <f t="shared" si="4"/>
        <v>0</v>
      </c>
    </row>
    <row r="63" spans="1:15" s="12" customFormat="1" ht="18" customHeight="1" x14ac:dyDescent="0.25">
      <c r="A63" s="60">
        <v>52</v>
      </c>
      <c r="B63" s="25" t="s">
        <v>43</v>
      </c>
      <c r="C63" s="77"/>
      <c r="D63" s="76"/>
      <c r="E63" s="21" t="s">
        <v>45</v>
      </c>
      <c r="F63" s="53">
        <v>1</v>
      </c>
      <c r="G63" s="68"/>
      <c r="H63" s="31">
        <f t="shared" si="0"/>
        <v>0</v>
      </c>
      <c r="I63" s="69"/>
      <c r="J63" s="31">
        <f t="shared" si="1"/>
        <v>0</v>
      </c>
      <c r="K63" s="1">
        <f t="shared" si="2"/>
        <v>0</v>
      </c>
      <c r="L63" s="142"/>
      <c r="M63" s="31">
        <f t="shared" si="3"/>
        <v>0</v>
      </c>
      <c r="N63" s="73">
        <f t="shared" si="4"/>
        <v>0</v>
      </c>
    </row>
    <row r="64" spans="1:15" s="90" customFormat="1" ht="18" customHeight="1" x14ac:dyDescent="0.2">
      <c r="A64" s="60">
        <v>53</v>
      </c>
      <c r="B64" s="25" t="s">
        <v>48</v>
      </c>
      <c r="C64" s="77"/>
      <c r="D64" s="76"/>
      <c r="E64" s="21" t="s">
        <v>45</v>
      </c>
      <c r="F64" s="53">
        <v>1</v>
      </c>
      <c r="G64" s="68"/>
      <c r="H64" s="31">
        <f t="shared" si="0"/>
        <v>0</v>
      </c>
      <c r="I64" s="69"/>
      <c r="J64" s="31">
        <f t="shared" si="1"/>
        <v>0</v>
      </c>
      <c r="K64" s="1">
        <f t="shared" si="2"/>
        <v>0</v>
      </c>
      <c r="L64" s="142"/>
      <c r="M64" s="31">
        <f t="shared" si="3"/>
        <v>0</v>
      </c>
      <c r="N64" s="73">
        <f t="shared" si="4"/>
        <v>0</v>
      </c>
    </row>
    <row r="65" spans="1:14" s="90" customFormat="1" ht="18" customHeight="1" x14ac:dyDescent="0.2">
      <c r="A65" s="60">
        <v>54</v>
      </c>
      <c r="B65" s="25" t="s">
        <v>49</v>
      </c>
      <c r="C65" s="77"/>
      <c r="D65" s="76"/>
      <c r="E65" s="21" t="s">
        <v>29</v>
      </c>
      <c r="F65" s="53">
        <v>1</v>
      </c>
      <c r="G65" s="68"/>
      <c r="H65" s="31">
        <f t="shared" si="0"/>
        <v>0</v>
      </c>
      <c r="I65" s="69"/>
      <c r="J65" s="31">
        <f t="shared" si="1"/>
        <v>0</v>
      </c>
      <c r="K65" s="1">
        <f t="shared" si="2"/>
        <v>0</v>
      </c>
      <c r="L65" s="142"/>
      <c r="M65" s="31">
        <f t="shared" si="3"/>
        <v>0</v>
      </c>
      <c r="N65" s="73">
        <f t="shared" si="4"/>
        <v>0</v>
      </c>
    </row>
    <row r="66" spans="1:14" s="90" customFormat="1" ht="27" customHeight="1" x14ac:dyDescent="0.2">
      <c r="A66" s="60">
        <v>55</v>
      </c>
      <c r="B66" s="23" t="s">
        <v>191</v>
      </c>
      <c r="C66" s="74"/>
      <c r="D66" s="74"/>
      <c r="E66" s="21" t="s">
        <v>29</v>
      </c>
      <c r="F66" s="53">
        <v>1</v>
      </c>
      <c r="G66" s="74"/>
      <c r="H66" s="31">
        <f t="shared" si="0"/>
        <v>0</v>
      </c>
      <c r="I66" s="69"/>
      <c r="J66" s="31">
        <f t="shared" si="1"/>
        <v>0</v>
      </c>
      <c r="K66" s="1">
        <f t="shared" si="2"/>
        <v>0</v>
      </c>
      <c r="L66" s="142"/>
      <c r="M66" s="31">
        <f t="shared" si="3"/>
        <v>0</v>
      </c>
      <c r="N66" s="73">
        <f t="shared" si="4"/>
        <v>0</v>
      </c>
    </row>
    <row r="67" spans="1:14" s="90" customFormat="1" ht="27.75" customHeight="1" x14ac:dyDescent="0.2">
      <c r="A67" s="60">
        <v>56</v>
      </c>
      <c r="B67" s="99" t="s">
        <v>220</v>
      </c>
      <c r="C67" s="75"/>
      <c r="D67" s="76"/>
      <c r="E67" s="62" t="s">
        <v>29</v>
      </c>
      <c r="F67" s="100">
        <v>1</v>
      </c>
      <c r="G67" s="68"/>
      <c r="H67" s="31">
        <f t="shared" si="0"/>
        <v>0</v>
      </c>
      <c r="I67" s="69"/>
      <c r="J67" s="31">
        <f t="shared" si="1"/>
        <v>0</v>
      </c>
      <c r="K67" s="1">
        <f t="shared" si="2"/>
        <v>0</v>
      </c>
      <c r="L67" s="142"/>
      <c r="M67" s="31">
        <f t="shared" si="3"/>
        <v>0</v>
      </c>
      <c r="N67" s="73">
        <f t="shared" si="4"/>
        <v>0</v>
      </c>
    </row>
    <row r="68" spans="1:14" s="90" customFormat="1" ht="18" customHeight="1" x14ac:dyDescent="0.2">
      <c r="A68" s="60">
        <v>57</v>
      </c>
      <c r="B68" s="3" t="s">
        <v>221</v>
      </c>
      <c r="C68" s="75"/>
      <c r="D68" s="76"/>
      <c r="E68" s="21" t="s">
        <v>54</v>
      </c>
      <c r="F68" s="53">
        <v>1</v>
      </c>
      <c r="G68" s="68"/>
      <c r="H68" s="31">
        <f t="shared" si="0"/>
        <v>0</v>
      </c>
      <c r="I68" s="69"/>
      <c r="J68" s="31">
        <f t="shared" si="1"/>
        <v>0</v>
      </c>
      <c r="K68" s="1">
        <f t="shared" si="2"/>
        <v>0</v>
      </c>
      <c r="L68" s="142"/>
      <c r="M68" s="31">
        <f t="shared" si="3"/>
        <v>0</v>
      </c>
      <c r="N68" s="73">
        <f t="shared" si="4"/>
        <v>0</v>
      </c>
    </row>
    <row r="69" spans="1:14" s="86" customFormat="1" ht="18" customHeight="1" x14ac:dyDescent="0.2">
      <c r="A69" s="60">
        <v>58</v>
      </c>
      <c r="B69" s="3" t="s">
        <v>222</v>
      </c>
      <c r="C69" s="77"/>
      <c r="D69" s="76"/>
      <c r="E69" s="22" t="s">
        <v>37</v>
      </c>
      <c r="F69" s="55">
        <v>1</v>
      </c>
      <c r="G69" s="68"/>
      <c r="H69" s="31">
        <f t="shared" si="0"/>
        <v>0</v>
      </c>
      <c r="I69" s="69"/>
      <c r="J69" s="31">
        <f t="shared" si="1"/>
        <v>0</v>
      </c>
      <c r="K69" s="1">
        <f t="shared" si="2"/>
        <v>0</v>
      </c>
      <c r="L69" s="142"/>
      <c r="M69" s="31">
        <f t="shared" si="3"/>
        <v>0</v>
      </c>
      <c r="N69" s="73">
        <f t="shared" si="4"/>
        <v>0</v>
      </c>
    </row>
    <row r="70" spans="1:14" s="86" customFormat="1" ht="18" customHeight="1" x14ac:dyDescent="0.2">
      <c r="A70" s="60">
        <v>59</v>
      </c>
      <c r="B70" s="3" t="s">
        <v>223</v>
      </c>
      <c r="C70" s="75"/>
      <c r="D70" s="76"/>
      <c r="E70" s="21" t="s">
        <v>184</v>
      </c>
      <c r="F70" s="53">
        <v>1</v>
      </c>
      <c r="G70" s="68"/>
      <c r="H70" s="31">
        <f t="shared" si="0"/>
        <v>0</v>
      </c>
      <c r="I70" s="69"/>
      <c r="J70" s="31">
        <f t="shared" si="1"/>
        <v>0</v>
      </c>
      <c r="K70" s="1">
        <f t="shared" si="2"/>
        <v>0</v>
      </c>
      <c r="L70" s="142"/>
      <c r="M70" s="31">
        <f t="shared" si="3"/>
        <v>0</v>
      </c>
      <c r="N70" s="73">
        <f t="shared" si="4"/>
        <v>0</v>
      </c>
    </row>
    <row r="71" spans="1:14" s="86" customFormat="1" ht="18" customHeight="1" x14ac:dyDescent="0.2">
      <c r="A71" s="60">
        <v>60</v>
      </c>
      <c r="B71" s="3" t="s">
        <v>224</v>
      </c>
      <c r="C71" s="75"/>
      <c r="D71" s="76"/>
      <c r="E71" s="21" t="s">
        <v>54</v>
      </c>
      <c r="F71" s="53">
        <v>1</v>
      </c>
      <c r="G71" s="68"/>
      <c r="H71" s="31">
        <f t="shared" si="0"/>
        <v>0</v>
      </c>
      <c r="I71" s="69"/>
      <c r="J71" s="31">
        <f t="shared" si="1"/>
        <v>0</v>
      </c>
      <c r="K71" s="1">
        <f t="shared" si="2"/>
        <v>0</v>
      </c>
      <c r="L71" s="142"/>
      <c r="M71" s="31">
        <f t="shared" si="3"/>
        <v>0</v>
      </c>
      <c r="N71" s="73">
        <f t="shared" si="4"/>
        <v>0</v>
      </c>
    </row>
    <row r="72" spans="1:14" s="86" customFormat="1" ht="18" customHeight="1" x14ac:dyDescent="0.2">
      <c r="A72" s="60">
        <v>61</v>
      </c>
      <c r="B72" s="3" t="s">
        <v>225</v>
      </c>
      <c r="C72" s="75"/>
      <c r="D72" s="76"/>
      <c r="E72" s="21" t="s">
        <v>54</v>
      </c>
      <c r="F72" s="53">
        <v>1</v>
      </c>
      <c r="G72" s="68"/>
      <c r="H72" s="31">
        <f t="shared" si="0"/>
        <v>0</v>
      </c>
      <c r="I72" s="69"/>
      <c r="J72" s="31">
        <f t="shared" si="1"/>
        <v>0</v>
      </c>
      <c r="K72" s="1">
        <f t="shared" si="2"/>
        <v>0</v>
      </c>
      <c r="L72" s="142"/>
      <c r="M72" s="31">
        <f t="shared" si="3"/>
        <v>0</v>
      </c>
      <c r="N72" s="73">
        <f t="shared" si="4"/>
        <v>0</v>
      </c>
    </row>
    <row r="73" spans="1:14" s="86" customFormat="1" ht="18" customHeight="1" x14ac:dyDescent="0.2">
      <c r="A73" s="60">
        <v>62</v>
      </c>
      <c r="B73" s="3" t="s">
        <v>230</v>
      </c>
      <c r="C73" s="75"/>
      <c r="D73" s="76"/>
      <c r="E73" s="21" t="s">
        <v>54</v>
      </c>
      <c r="F73" s="53">
        <v>1</v>
      </c>
      <c r="G73" s="68"/>
      <c r="H73" s="31">
        <f t="shared" si="0"/>
        <v>0</v>
      </c>
      <c r="I73" s="69"/>
      <c r="J73" s="31">
        <f t="shared" si="1"/>
        <v>0</v>
      </c>
      <c r="K73" s="1">
        <f t="shared" si="2"/>
        <v>0</v>
      </c>
      <c r="L73" s="142"/>
      <c r="M73" s="31">
        <f t="shared" si="3"/>
        <v>0</v>
      </c>
      <c r="N73" s="73">
        <f t="shared" si="4"/>
        <v>0</v>
      </c>
    </row>
    <row r="74" spans="1:14" s="87" customFormat="1" ht="18" customHeight="1" x14ac:dyDescent="0.2">
      <c r="A74" s="60">
        <v>63</v>
      </c>
      <c r="B74" s="3" t="s">
        <v>226</v>
      </c>
      <c r="C74" s="75"/>
      <c r="D74" s="76"/>
      <c r="E74" s="21" t="s">
        <v>54</v>
      </c>
      <c r="F74" s="53">
        <v>1</v>
      </c>
      <c r="G74" s="68"/>
      <c r="H74" s="31">
        <f t="shared" si="0"/>
        <v>0</v>
      </c>
      <c r="I74" s="69"/>
      <c r="J74" s="31">
        <f t="shared" si="1"/>
        <v>0</v>
      </c>
      <c r="K74" s="1">
        <f t="shared" si="2"/>
        <v>0</v>
      </c>
      <c r="L74" s="142"/>
      <c r="M74" s="31">
        <f t="shared" si="3"/>
        <v>0</v>
      </c>
      <c r="N74" s="73">
        <f t="shared" si="4"/>
        <v>0</v>
      </c>
    </row>
    <row r="75" spans="1:14" s="87" customFormat="1" ht="18" customHeight="1" x14ac:dyDescent="0.2">
      <c r="A75" s="60">
        <v>64</v>
      </c>
      <c r="B75" s="3" t="s">
        <v>227</v>
      </c>
      <c r="C75" s="75"/>
      <c r="D75" s="76"/>
      <c r="E75" s="21" t="s">
        <v>38</v>
      </c>
      <c r="F75" s="53">
        <v>1</v>
      </c>
      <c r="G75" s="82"/>
      <c r="H75" s="31">
        <f t="shared" si="0"/>
        <v>0</v>
      </c>
      <c r="I75" s="69"/>
      <c r="J75" s="31">
        <f t="shared" si="1"/>
        <v>0</v>
      </c>
      <c r="K75" s="1">
        <f t="shared" si="2"/>
        <v>0</v>
      </c>
      <c r="L75" s="142"/>
      <c r="M75" s="31">
        <f t="shared" si="3"/>
        <v>0</v>
      </c>
      <c r="N75" s="73">
        <f t="shared" si="4"/>
        <v>0</v>
      </c>
    </row>
    <row r="76" spans="1:14" s="87" customFormat="1" ht="18" customHeight="1" x14ac:dyDescent="0.2">
      <c r="A76" s="60">
        <v>65</v>
      </c>
      <c r="B76" s="3" t="s">
        <v>228</v>
      </c>
      <c r="C76" s="75"/>
      <c r="D76" s="76"/>
      <c r="E76" s="21" t="s">
        <v>55</v>
      </c>
      <c r="F76" s="53">
        <v>1</v>
      </c>
      <c r="G76" s="68"/>
      <c r="H76" s="31">
        <f t="shared" si="0"/>
        <v>0</v>
      </c>
      <c r="I76" s="69"/>
      <c r="J76" s="31">
        <f t="shared" si="1"/>
        <v>0</v>
      </c>
      <c r="K76" s="1">
        <f t="shared" si="2"/>
        <v>0</v>
      </c>
      <c r="L76" s="142"/>
      <c r="M76" s="31">
        <f t="shared" si="3"/>
        <v>0</v>
      </c>
      <c r="N76" s="73">
        <f t="shared" si="4"/>
        <v>0</v>
      </c>
    </row>
    <row r="77" spans="1:14" s="87" customFormat="1" ht="18" customHeight="1" x14ac:dyDescent="0.2">
      <c r="A77" s="60">
        <v>66</v>
      </c>
      <c r="B77" s="3" t="s">
        <v>229</v>
      </c>
      <c r="C77" s="75"/>
      <c r="D77" s="76"/>
      <c r="E77" s="21" t="s">
        <v>56</v>
      </c>
      <c r="F77" s="53">
        <v>1</v>
      </c>
      <c r="G77" s="68"/>
      <c r="H77" s="31">
        <f t="shared" ref="H77:H80" si="5">F77*G77</f>
        <v>0</v>
      </c>
      <c r="I77" s="69"/>
      <c r="J77" s="31">
        <f t="shared" ref="J77:J80" si="6">H77*I77</f>
        <v>0</v>
      </c>
      <c r="K77" s="1">
        <f t="shared" ref="K77:K80" si="7">H77-J77</f>
        <v>0</v>
      </c>
      <c r="L77" s="142"/>
      <c r="M77" s="31">
        <f t="shared" ref="M77:M80" si="8">K77*L77</f>
        <v>0</v>
      </c>
      <c r="N77" s="73">
        <f t="shared" ref="N77:N80" si="9">K77+M77</f>
        <v>0</v>
      </c>
    </row>
    <row r="78" spans="1:14" s="87" customFormat="1" ht="18" customHeight="1" x14ac:dyDescent="0.2">
      <c r="A78" s="60">
        <v>67</v>
      </c>
      <c r="B78" s="3" t="s">
        <v>232</v>
      </c>
      <c r="C78" s="75"/>
      <c r="D78" s="76"/>
      <c r="E78" s="21" t="s">
        <v>56</v>
      </c>
      <c r="F78" s="53">
        <v>1</v>
      </c>
      <c r="G78" s="68"/>
      <c r="H78" s="31">
        <f t="shared" si="5"/>
        <v>0</v>
      </c>
      <c r="I78" s="69"/>
      <c r="J78" s="31">
        <f t="shared" si="6"/>
        <v>0</v>
      </c>
      <c r="K78" s="1">
        <f t="shared" si="7"/>
        <v>0</v>
      </c>
      <c r="L78" s="142"/>
      <c r="M78" s="31">
        <f t="shared" si="8"/>
        <v>0</v>
      </c>
      <c r="N78" s="73">
        <f t="shared" si="9"/>
        <v>0</v>
      </c>
    </row>
    <row r="79" spans="1:14" s="87" customFormat="1" ht="18" customHeight="1" x14ac:dyDescent="0.2">
      <c r="A79" s="60">
        <v>68</v>
      </c>
      <c r="B79" s="3" t="s">
        <v>231</v>
      </c>
      <c r="C79" s="75"/>
      <c r="D79" s="76"/>
      <c r="E79" s="21" t="s">
        <v>233</v>
      </c>
      <c r="F79" s="53">
        <v>1</v>
      </c>
      <c r="G79" s="68"/>
      <c r="H79" s="31">
        <f t="shared" si="5"/>
        <v>0</v>
      </c>
      <c r="I79" s="69"/>
      <c r="J79" s="31">
        <f t="shared" si="6"/>
        <v>0</v>
      </c>
      <c r="K79" s="1">
        <f t="shared" si="7"/>
        <v>0</v>
      </c>
      <c r="L79" s="142"/>
      <c r="M79" s="31">
        <f t="shared" si="8"/>
        <v>0</v>
      </c>
      <c r="N79" s="73">
        <f t="shared" si="9"/>
        <v>0</v>
      </c>
    </row>
    <row r="80" spans="1:14" ht="18" customHeight="1" thickBot="1" x14ac:dyDescent="0.25">
      <c r="A80" s="60">
        <v>69</v>
      </c>
      <c r="B80" s="23" t="s">
        <v>192</v>
      </c>
      <c r="C80" s="139"/>
      <c r="D80" s="139"/>
      <c r="E80" s="21" t="s">
        <v>56</v>
      </c>
      <c r="F80" s="53">
        <v>1</v>
      </c>
      <c r="G80" s="139"/>
      <c r="H80" s="31">
        <f t="shared" si="5"/>
        <v>0</v>
      </c>
      <c r="I80" s="69"/>
      <c r="J80" s="31">
        <f t="shared" si="6"/>
        <v>0</v>
      </c>
      <c r="K80" s="149">
        <f t="shared" si="7"/>
        <v>0</v>
      </c>
      <c r="L80" s="148"/>
      <c r="M80" s="31">
        <f t="shared" si="8"/>
        <v>0</v>
      </c>
      <c r="N80" s="151">
        <f t="shared" si="9"/>
        <v>0</v>
      </c>
    </row>
    <row r="81" spans="1:14" ht="18" customHeight="1" thickBot="1" x14ac:dyDescent="0.25">
      <c r="A81" s="169" t="s">
        <v>12</v>
      </c>
      <c r="B81" s="170"/>
      <c r="C81" s="170"/>
      <c r="D81" s="170"/>
      <c r="E81" s="170"/>
      <c r="F81" s="170"/>
      <c r="G81" s="170"/>
      <c r="H81" s="170"/>
      <c r="I81" s="170"/>
      <c r="J81" s="171"/>
      <c r="K81" s="150">
        <f>SUM(K12:K80)</f>
        <v>0</v>
      </c>
      <c r="L81" s="172"/>
      <c r="M81" s="173"/>
      <c r="N81" s="150">
        <f>SUM(N12:N80)</f>
        <v>0</v>
      </c>
    </row>
    <row r="82" spans="1:14" s="152" customFormat="1" ht="18" customHeight="1" x14ac:dyDescent="0.2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140"/>
      <c r="L82" s="141"/>
      <c r="M82" s="141"/>
      <c r="N82" s="140"/>
    </row>
    <row r="83" spans="1:14" s="152" customFormat="1" ht="18" customHeight="1" x14ac:dyDescent="0.2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140"/>
      <c r="L83" s="141"/>
      <c r="M83" s="141"/>
      <c r="N83" s="140"/>
    </row>
    <row r="84" spans="1:14" s="138" customFormat="1" ht="22.5" customHeight="1" x14ac:dyDescent="0.2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140"/>
      <c r="L84" s="141"/>
      <c r="M84" s="141"/>
      <c r="N84" s="140"/>
    </row>
    <row r="85" spans="1:14" s="105" customFormat="1" x14ac:dyDescent="0.2">
      <c r="A85" s="108" t="s">
        <v>198</v>
      </c>
    </row>
    <row r="86" spans="1:14" s="105" customFormat="1" ht="13.5" customHeight="1" x14ac:dyDescent="0.2">
      <c r="A86" s="108" t="s">
        <v>199</v>
      </c>
    </row>
    <row r="87" spans="1:14" s="105" customFormat="1" ht="15" customHeight="1" x14ac:dyDescent="0.2">
      <c r="A87" s="109" t="s">
        <v>234</v>
      </c>
    </row>
    <row r="88" spans="1:14" s="105" customFormat="1" ht="15.75" customHeight="1" x14ac:dyDescent="0.2">
      <c r="A88" s="110" t="s">
        <v>63</v>
      </c>
    </row>
    <row r="89" spans="1:14" s="105" customFormat="1" ht="15.75" customHeight="1" x14ac:dyDescent="0.2">
      <c r="A89" s="111" t="s">
        <v>182</v>
      </c>
    </row>
    <row r="90" spans="1:14" s="105" customFormat="1" ht="18" customHeight="1" x14ac:dyDescent="0.2">
      <c r="A90" s="112" t="s">
        <v>64</v>
      </c>
      <c r="B90" s="112"/>
      <c r="C90" s="112"/>
      <c r="D90" s="112"/>
      <c r="E90" s="113"/>
      <c r="F90" s="114"/>
      <c r="G90" s="113"/>
    </row>
    <row r="91" spans="1:14" s="105" customFormat="1" x14ac:dyDescent="0.2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7"/>
      <c r="L91" s="118"/>
      <c r="M91" s="118"/>
      <c r="N91" s="117"/>
    </row>
    <row r="92" spans="1:14" s="105" customFormat="1" x14ac:dyDescent="0.2">
      <c r="A92" s="112" t="s">
        <v>200</v>
      </c>
      <c r="B92" s="118"/>
      <c r="C92" s="118"/>
      <c r="D92" s="118"/>
      <c r="E92" s="118"/>
      <c r="F92" s="118"/>
      <c r="G92" s="119" t="s">
        <v>19</v>
      </c>
      <c r="H92" s="120"/>
      <c r="I92" s="121" t="s">
        <v>20</v>
      </c>
      <c r="J92" s="118"/>
      <c r="K92" s="117"/>
      <c r="L92" s="118"/>
      <c r="M92" s="118"/>
      <c r="N92" s="117"/>
    </row>
    <row r="93" spans="1:14" s="105" customFormat="1" x14ac:dyDescent="0.2">
      <c r="A93" s="115"/>
      <c r="B93" s="108"/>
      <c r="C93" s="108"/>
      <c r="D93" s="108"/>
      <c r="E93" s="122"/>
      <c r="F93" s="123"/>
      <c r="G93" s="118"/>
      <c r="H93" s="118"/>
      <c r="I93" s="118"/>
      <c r="J93" s="118"/>
      <c r="K93" s="124"/>
      <c r="L93" s="118"/>
      <c r="M93" s="118"/>
      <c r="N93" s="125"/>
    </row>
    <row r="94" spans="1:14" s="105" customFormat="1" x14ac:dyDescent="0.2">
      <c r="A94" s="111" t="s">
        <v>195</v>
      </c>
      <c r="B94" s="108"/>
      <c r="C94" s="108"/>
      <c r="D94" s="108"/>
      <c r="E94" s="122"/>
      <c r="F94" s="123"/>
      <c r="G94" s="118"/>
      <c r="H94" s="118"/>
      <c r="I94" s="118"/>
      <c r="J94" s="118"/>
      <c r="K94" s="124"/>
      <c r="L94" s="118"/>
      <c r="M94" s="118"/>
      <c r="N94" s="125"/>
    </row>
    <row r="95" spans="1:14" s="105" customFormat="1" x14ac:dyDescent="0.2">
      <c r="A95" s="111"/>
      <c r="B95" s="109"/>
      <c r="C95" s="109"/>
      <c r="D95" s="109"/>
      <c r="E95" s="109"/>
      <c r="F95" s="109"/>
      <c r="G95" s="109"/>
      <c r="H95" s="126"/>
      <c r="I95" s="127"/>
      <c r="J95" s="127"/>
      <c r="K95" s="128"/>
      <c r="L95" s="127"/>
      <c r="M95" s="127"/>
      <c r="N95" s="128"/>
    </row>
    <row r="96" spans="1:14" s="105" customFormat="1" x14ac:dyDescent="0.2">
      <c r="A96" s="110" t="s">
        <v>13</v>
      </c>
      <c r="B96" s="110"/>
      <c r="C96" s="110"/>
      <c r="D96" s="110"/>
      <c r="E96" s="110"/>
      <c r="F96" s="127" t="s">
        <v>14</v>
      </c>
      <c r="G96" s="127"/>
      <c r="H96" s="127"/>
      <c r="I96" s="127"/>
      <c r="J96" s="127"/>
      <c r="K96" s="174" t="s">
        <v>15</v>
      </c>
      <c r="L96" s="174"/>
      <c r="M96" s="174"/>
      <c r="N96" s="128"/>
    </row>
    <row r="97" spans="1:14" s="105" customFormat="1" x14ac:dyDescent="0.2">
      <c r="A97" s="129" t="s">
        <v>27</v>
      </c>
      <c r="B97" s="111"/>
      <c r="C97" s="111"/>
      <c r="D97" s="111"/>
      <c r="E97" s="111"/>
      <c r="F97" s="111"/>
      <c r="G97" s="111"/>
      <c r="H97" s="127"/>
      <c r="I97" s="127"/>
      <c r="J97" s="127"/>
      <c r="K97" s="130" t="s">
        <v>27</v>
      </c>
      <c r="L97" s="130"/>
      <c r="M97" s="130"/>
      <c r="N97" s="128"/>
    </row>
    <row r="98" spans="1:14" s="105" customFormat="1" x14ac:dyDescent="0.2">
      <c r="A98" s="131"/>
      <c r="B98" s="132"/>
      <c r="C98" s="132"/>
      <c r="D98" s="132"/>
      <c r="E98" s="133"/>
      <c r="F98" s="134"/>
      <c r="G98" s="127"/>
      <c r="H98" s="127"/>
      <c r="I98" s="127"/>
      <c r="J98" s="127"/>
      <c r="K98" s="128"/>
      <c r="L98" s="127"/>
      <c r="M98" s="127"/>
      <c r="N98" s="128"/>
    </row>
    <row r="99" spans="1:14" s="105" customFormat="1" x14ac:dyDescent="0.2">
      <c r="A99" s="135"/>
      <c r="B99" s="127"/>
      <c r="C99" s="127"/>
      <c r="D99" s="127"/>
      <c r="E99" s="127"/>
      <c r="F99" s="136"/>
      <c r="K99" s="137"/>
      <c r="N99" s="137"/>
    </row>
    <row r="100" spans="1:14" s="105" customFormat="1" x14ac:dyDescent="0.2">
      <c r="A100" s="135"/>
      <c r="B100" s="127"/>
      <c r="C100" s="127"/>
      <c r="D100" s="127"/>
      <c r="E100" s="127"/>
      <c r="F100" s="136"/>
      <c r="K100" s="137"/>
      <c r="N100" s="137"/>
    </row>
    <row r="101" spans="1:14" x14ac:dyDescent="0.2">
      <c r="A101" s="14"/>
      <c r="B101" s="63"/>
      <c r="C101" s="63"/>
      <c r="D101" s="63"/>
      <c r="E101" s="63"/>
      <c r="F101" s="15"/>
    </row>
    <row r="102" spans="1:14" x14ac:dyDescent="0.2">
      <c r="A102" s="14"/>
      <c r="B102" s="63"/>
      <c r="C102" s="63"/>
      <c r="D102" s="63"/>
      <c r="E102" s="63"/>
      <c r="F102" s="15"/>
    </row>
    <row r="103" spans="1:14" x14ac:dyDescent="0.2">
      <c r="A103" s="14"/>
      <c r="B103" s="63"/>
      <c r="C103" s="63"/>
      <c r="D103" s="63"/>
      <c r="E103" s="63"/>
      <c r="F103" s="15"/>
    </row>
    <row r="104" spans="1:14" x14ac:dyDescent="0.2">
      <c r="A104" s="14"/>
      <c r="B104" s="63"/>
      <c r="C104" s="63"/>
      <c r="D104" s="63"/>
      <c r="E104" s="63"/>
      <c r="F104" s="15"/>
    </row>
    <row r="105" spans="1:14" x14ac:dyDescent="0.2">
      <c r="A105" s="14"/>
      <c r="B105" s="63"/>
      <c r="C105" s="63"/>
      <c r="D105" s="63"/>
      <c r="E105" s="63"/>
      <c r="F105" s="15"/>
    </row>
    <row r="106" spans="1:14" x14ac:dyDescent="0.2">
      <c r="A106" s="14"/>
      <c r="B106" s="63"/>
      <c r="C106" s="63"/>
      <c r="D106" s="63"/>
      <c r="E106" s="63"/>
      <c r="F106" s="15"/>
    </row>
    <row r="107" spans="1:14" x14ac:dyDescent="0.2">
      <c r="A107" s="14"/>
      <c r="B107" s="63"/>
      <c r="C107" s="63"/>
      <c r="D107" s="63"/>
      <c r="E107" s="63"/>
      <c r="F107" s="15"/>
    </row>
    <row r="108" spans="1:14" x14ac:dyDescent="0.2">
      <c r="A108" s="14"/>
      <c r="B108" s="63"/>
      <c r="C108" s="63"/>
      <c r="D108" s="63"/>
      <c r="E108" s="63"/>
      <c r="F108" s="15"/>
    </row>
    <row r="109" spans="1:14" x14ac:dyDescent="0.2">
      <c r="A109" s="14"/>
      <c r="B109" s="63"/>
      <c r="C109" s="63"/>
      <c r="D109" s="63"/>
      <c r="E109" s="63"/>
      <c r="F109" s="15"/>
    </row>
    <row r="110" spans="1:14" x14ac:dyDescent="0.2">
      <c r="A110" s="14"/>
      <c r="B110" s="63"/>
      <c r="C110" s="63"/>
      <c r="D110" s="63"/>
      <c r="E110" s="63"/>
      <c r="F110" s="15"/>
    </row>
    <row r="111" spans="1:14" x14ac:dyDescent="0.2">
      <c r="A111" s="14"/>
      <c r="B111" s="63"/>
      <c r="C111" s="63"/>
      <c r="D111" s="63"/>
      <c r="E111" s="63"/>
      <c r="F111" s="15"/>
    </row>
    <row r="112" spans="1:14" x14ac:dyDescent="0.2">
      <c r="A112" s="14"/>
      <c r="B112" s="63"/>
      <c r="C112" s="63"/>
      <c r="D112" s="63"/>
      <c r="E112" s="63"/>
      <c r="F112" s="15"/>
    </row>
    <row r="113" spans="1:6" x14ac:dyDescent="0.2">
      <c r="A113" s="14"/>
      <c r="B113" s="63"/>
      <c r="C113" s="63"/>
      <c r="D113" s="63"/>
      <c r="E113" s="63"/>
      <c r="F113" s="15"/>
    </row>
    <row r="114" spans="1:6" x14ac:dyDescent="0.2">
      <c r="A114" s="14"/>
      <c r="B114" s="63"/>
      <c r="C114" s="63"/>
      <c r="D114" s="63"/>
      <c r="E114" s="63"/>
      <c r="F114" s="15"/>
    </row>
    <row r="115" spans="1:6" x14ac:dyDescent="0.2">
      <c r="A115" s="14"/>
      <c r="B115" s="63"/>
      <c r="C115" s="63"/>
      <c r="D115" s="63"/>
      <c r="E115" s="63"/>
      <c r="F115" s="15"/>
    </row>
    <row r="116" spans="1:6" x14ac:dyDescent="0.2">
      <c r="A116" s="14"/>
      <c r="B116" s="63"/>
      <c r="C116" s="63"/>
      <c r="D116" s="63"/>
      <c r="E116" s="63"/>
      <c r="F116" s="15"/>
    </row>
    <row r="117" spans="1:6" x14ac:dyDescent="0.2">
      <c r="A117" s="14"/>
      <c r="B117" s="63"/>
      <c r="C117" s="63"/>
      <c r="D117" s="63"/>
      <c r="E117" s="63"/>
      <c r="F117" s="15"/>
    </row>
    <row r="118" spans="1:6" x14ac:dyDescent="0.2">
      <c r="A118" s="14"/>
      <c r="B118" s="63"/>
      <c r="C118" s="63"/>
      <c r="D118" s="63"/>
      <c r="E118" s="63"/>
      <c r="F118" s="15"/>
    </row>
    <row r="119" spans="1:6" x14ac:dyDescent="0.2">
      <c r="A119" s="14"/>
      <c r="B119" s="63"/>
      <c r="C119" s="63"/>
      <c r="D119" s="63"/>
      <c r="E119" s="63"/>
      <c r="F119" s="15"/>
    </row>
    <row r="120" spans="1:6" x14ac:dyDescent="0.2">
      <c r="A120" s="14"/>
      <c r="B120" s="63"/>
      <c r="C120" s="63"/>
      <c r="D120" s="63"/>
      <c r="E120" s="63"/>
      <c r="F120" s="15"/>
    </row>
    <row r="121" spans="1:6" x14ac:dyDescent="0.2">
      <c r="A121" s="14"/>
      <c r="B121" s="63"/>
      <c r="C121" s="63"/>
      <c r="D121" s="63"/>
      <c r="E121" s="63"/>
      <c r="F121" s="15"/>
    </row>
    <row r="122" spans="1:6" x14ac:dyDescent="0.2">
      <c r="B122" s="63"/>
      <c r="C122" s="63"/>
      <c r="D122" s="63"/>
      <c r="E122" s="63"/>
      <c r="F122" s="15"/>
    </row>
    <row r="123" spans="1:6" x14ac:dyDescent="0.2">
      <c r="B123" s="63"/>
      <c r="C123" s="63"/>
      <c r="D123" s="63"/>
      <c r="E123" s="63"/>
      <c r="F123" s="15"/>
    </row>
    <row r="124" spans="1:6" x14ac:dyDescent="0.2">
      <c r="B124" s="63"/>
      <c r="C124" s="63"/>
      <c r="D124" s="63"/>
      <c r="E124" s="63"/>
      <c r="F124" s="15"/>
    </row>
    <row r="125" spans="1:6" x14ac:dyDescent="0.2">
      <c r="B125" s="63"/>
      <c r="C125" s="63"/>
      <c r="D125" s="63"/>
      <c r="E125" s="63"/>
      <c r="F125" s="15"/>
    </row>
    <row r="126" spans="1:6" x14ac:dyDescent="0.2">
      <c r="B126" s="63"/>
      <c r="C126" s="63"/>
      <c r="D126" s="63"/>
      <c r="E126" s="63"/>
      <c r="F126" s="15"/>
    </row>
    <row r="127" spans="1:6" x14ac:dyDescent="0.2">
      <c r="B127" s="63"/>
      <c r="C127" s="63"/>
      <c r="D127" s="63"/>
      <c r="E127" s="63"/>
      <c r="F127" s="15"/>
    </row>
    <row r="128" spans="1:6" x14ac:dyDescent="0.2">
      <c r="B128" s="63"/>
      <c r="C128" s="63"/>
      <c r="D128" s="63"/>
      <c r="E128" s="63"/>
      <c r="F128" s="15"/>
    </row>
  </sheetData>
  <mergeCells count="12">
    <mergeCell ref="A5:B5"/>
    <mergeCell ref="E5:G5"/>
    <mergeCell ref="E2:G2"/>
    <mergeCell ref="A3:B3"/>
    <mergeCell ref="E3:K3"/>
    <mergeCell ref="A4:B4"/>
    <mergeCell ref="E4:G4"/>
    <mergeCell ref="A81:J81"/>
    <mergeCell ref="L81:M81"/>
    <mergeCell ref="A7:N7"/>
    <mergeCell ref="A9:K9"/>
    <mergeCell ref="K96:M9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6</vt:lpstr>
      <vt:lpstr>'6'!Tiskanje_naslovov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2023-06-02T11:03:49Z</cp:lastPrinted>
  <dcterms:created xsi:type="dcterms:W3CDTF">2011-11-16T09:24:21Z</dcterms:created>
  <dcterms:modified xsi:type="dcterms:W3CDTF">2023-06-02T11:03:54Z</dcterms:modified>
</cp:coreProperties>
</file>