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JN ZIVILA 2020_2022\JN ŽIVILA 2022 OBJAVA SKLOP 3 PIŠČANČJE PURANJE april 2022\Objava 01042022\"/>
    </mc:Choice>
  </mc:AlternateContent>
  <bookViews>
    <workbookView xWindow="0" yWindow="0" windowWidth="28800" windowHeight="12000" tabRatio="992"/>
  </bookViews>
  <sheets>
    <sheet name="3_piščančje in puranje meso" sheetId="36" r:id="rId1"/>
  </sheets>
  <definedNames>
    <definedName name="_xlnm.Print_Titles" localSheetId="0">'3_piščančje in puranje meso'!$12:$13</definedName>
  </definedNames>
  <calcPr calcId="162913"/>
</workbook>
</file>

<file path=xl/calcChain.xml><?xml version="1.0" encoding="utf-8"?>
<calcChain xmlns="http://schemas.openxmlformats.org/spreadsheetml/2006/main">
  <c r="I14" i="36" l="1"/>
  <c r="I15" i="36"/>
  <c r="I16" i="36"/>
  <c r="I17" i="36"/>
  <c r="I18" i="36"/>
  <c r="I19" i="36"/>
  <c r="I20" i="36"/>
  <c r="I21" i="36"/>
  <c r="I22" i="36"/>
  <c r="I23" i="36"/>
  <c r="I24" i="36"/>
  <c r="I25" i="36"/>
  <c r="I26" i="36"/>
  <c r="I27" i="36"/>
  <c r="I28" i="36"/>
  <c r="I29" i="36"/>
  <c r="I30" i="36"/>
  <c r="K15" i="36" l="1"/>
  <c r="K17" i="36"/>
  <c r="K19" i="36"/>
  <c r="K21" i="36"/>
  <c r="K23" i="36"/>
  <c r="K25" i="36"/>
  <c r="K27" i="36"/>
  <c r="K29" i="36"/>
  <c r="K14" i="36"/>
  <c r="K30" i="36" l="1"/>
  <c r="L30" i="36" s="1"/>
  <c r="K26" i="36"/>
  <c r="L26" i="36" s="1"/>
  <c r="K22" i="36"/>
  <c r="L22" i="36" s="1"/>
  <c r="K18" i="36"/>
  <c r="L18" i="36" s="1"/>
  <c r="K28" i="36"/>
  <c r="L28" i="36" s="1"/>
  <c r="K24" i="36"/>
  <c r="L24" i="36" s="1"/>
  <c r="K20" i="36"/>
  <c r="L20" i="36" s="1"/>
  <c r="K16" i="36"/>
  <c r="L16" i="36" s="1"/>
  <c r="I31" i="36"/>
  <c r="L14" i="36"/>
  <c r="L29" i="36"/>
  <c r="L27" i="36"/>
  <c r="L25" i="36"/>
  <c r="L23" i="36"/>
  <c r="L21" i="36"/>
  <c r="L19" i="36"/>
  <c r="L17" i="36"/>
  <c r="K31" i="36" l="1"/>
  <c r="L15" i="36"/>
  <c r="L31" i="36" s="1"/>
</calcChain>
</file>

<file path=xl/sharedStrings.xml><?xml version="1.0" encoding="utf-8"?>
<sst xmlns="http://schemas.openxmlformats.org/spreadsheetml/2006/main" count="88" uniqueCount="55">
  <si>
    <t>TRGOVSKO IME ARTIKLA IN PROIZVAJALCA TER GRAMAŽA</t>
  </si>
  <si>
    <t>zap.št.</t>
  </si>
  <si>
    <t>ZNESEK DDV  v EUR</t>
  </si>
  <si>
    <t>ZNESEK Z DDV v EUR</t>
  </si>
  <si>
    <t>CENA BREZ DDV na EnM</t>
  </si>
  <si>
    <t>ZNESEK BREZ DDV na EnM</t>
  </si>
  <si>
    <t>enota mere EnM</t>
  </si>
  <si>
    <t>OBR-3</t>
  </si>
  <si>
    <t>Naslov :</t>
  </si>
  <si>
    <t>Št ponudbe :</t>
  </si>
  <si>
    <t>Datum ponudbe :</t>
  </si>
  <si>
    <t>STOPNJA DDV</t>
  </si>
  <si>
    <t>Ime ponudnika :</t>
  </si>
  <si>
    <t>NAROČNIK:</t>
  </si>
  <si>
    <t>4202 NAKLO</t>
  </si>
  <si>
    <t xml:space="preserve">STRAHINJ 99 </t>
  </si>
  <si>
    <t>PONUDNIK:</t>
  </si>
  <si>
    <t>kg</t>
  </si>
  <si>
    <t xml:space="preserve">PREDRAČUN </t>
  </si>
  <si>
    <t>SKUPAJ KONČNA VREDNOST</t>
  </si>
  <si>
    <t>ARTIKEL  opis artikla</t>
  </si>
  <si>
    <t>BIOTEHNIŠKI CENTER NAKLO</t>
  </si>
  <si>
    <t xml:space="preserve">3. SKLOP ŽIVIL: SVEŽE PIŠČANČJE IN PURANJE MESO TER MESNI IZDELKI </t>
  </si>
  <si>
    <r>
      <t>PIŠČANČJE krače,</t>
    </r>
    <r>
      <rPr>
        <sz val="10"/>
        <rFont val="Times New Roman"/>
        <family val="1"/>
        <charset val="238"/>
      </rPr>
      <t xml:space="preserve"> s kožo in kostmi, spodni del piščančjih beder, sveže meso značilne kakovosti, uvrščeno v razred A, očiščeno maščob in veznega tkiva,  teža kos cca 120 g</t>
    </r>
  </si>
  <si>
    <r>
      <t xml:space="preserve">PIŠČANČJI file </t>
    </r>
    <r>
      <rPr>
        <sz val="10"/>
        <rFont val="Times New Roman"/>
        <family val="1"/>
        <charset val="238"/>
      </rPr>
      <t>brez kože in kosti, sveže meso značilne kakovosti, uvrščeno v razred A, očiščeno maščob in veznega tkiva,  rezani zrezki teže 100 g ali 120 g</t>
    </r>
  </si>
  <si>
    <r>
      <t xml:space="preserve">PIŠČANČJA nabodala, </t>
    </r>
    <r>
      <rPr>
        <sz val="10"/>
        <rFont val="Times New Roman"/>
        <family val="1"/>
        <charset val="238"/>
      </rPr>
      <t xml:space="preserve"> sveže meso, uvrščeno v razred A,  stegno ali prsi, značilne kakovosti, neto teža 120 g ali 140 g</t>
    </r>
  </si>
  <si>
    <r>
      <t xml:space="preserve">PURANJI file </t>
    </r>
    <r>
      <rPr>
        <sz val="10"/>
        <rFont val="Times New Roman"/>
        <family val="1"/>
        <charset val="238"/>
      </rPr>
      <t>v kosu, brez kože in kosti, sveže meso značilne kakovosti, uvrščeno v razred A, očiščeno maščob in veznega tkiva</t>
    </r>
  </si>
  <si>
    <r>
      <t>PURANJI file</t>
    </r>
    <r>
      <rPr>
        <sz val="10"/>
        <rFont val="Times New Roman"/>
        <family val="1"/>
        <charset val="238"/>
      </rPr>
      <t xml:space="preserve"> rezan na kose</t>
    </r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teže 50 g - 60 g ali na kocke 2x2 cm ali rezano na trakove</t>
    </r>
  </si>
  <si>
    <t>7 = 5 * 6</t>
  </si>
  <si>
    <t>9 = 7 * 8</t>
  </si>
  <si>
    <t>10 = 7 + 9</t>
  </si>
  <si>
    <r>
      <t>PIŠČANČJA  prsa s kostmi</t>
    </r>
    <r>
      <rPr>
        <sz val="10"/>
        <rFont val="Times New Roman"/>
        <family val="1"/>
        <charset val="238"/>
      </rPr>
      <t xml:space="preserve"> brez kože, polovice, uvrščene v razred A, teža rezano 200 g do 250 g/ kos</t>
    </r>
  </si>
  <si>
    <r>
      <t xml:space="preserve">PIŠČANČJA bedra </t>
    </r>
    <r>
      <rPr>
        <sz val="10"/>
        <rFont val="Times New Roman"/>
        <family val="1"/>
        <charset val="238"/>
      </rPr>
      <t>cela,s kožo in kostmi, sveže meso značilne kakovosti, uvrščeno v razred A, očiščeno maščob in veznega tkiva, teža 180 g do 200 g</t>
    </r>
  </si>
  <si>
    <r>
      <t xml:space="preserve">PIŠČANČJI file </t>
    </r>
    <r>
      <rPr>
        <sz val="10"/>
        <rFont val="Times New Roman"/>
        <family val="1"/>
        <charset val="238"/>
      </rPr>
      <t>brez kože in kosti,</t>
    </r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sveže meso značilne kakovosti, uvrščeno v razred A, očiščeno maščob in veznega tkiva rezan na kose teže 50 g do 60 g, rezano na kocke 2x2 cm ali rezano na trakove</t>
    </r>
  </si>
  <si>
    <t>KOLIČINA       letna ocenjena količina</t>
  </si>
  <si>
    <r>
      <t xml:space="preserve">PURANJI file </t>
    </r>
    <r>
      <rPr>
        <sz val="10"/>
        <rFont val="Times New Roman"/>
        <family val="1"/>
        <charset val="238"/>
      </rPr>
      <t xml:space="preserve">rezani zrezki teže 100 g do 120 g, po potrebi </t>
    </r>
    <r>
      <rPr>
        <b/>
        <sz val="10"/>
        <rFont val="Times New Roman"/>
        <family val="1"/>
        <charset val="238"/>
      </rPr>
      <t>potolčeni</t>
    </r>
  </si>
  <si>
    <r>
      <t xml:space="preserve">PIŠČANČJI file </t>
    </r>
    <r>
      <rPr>
        <sz val="10"/>
        <rFont val="Times New Roman"/>
        <family val="1"/>
        <charset val="238"/>
      </rPr>
      <t>brez kože in kosti, sveže meso značilne kakovosti, uvrščeno v razred A, očiščeno maščob in veznega tkiva, rezano na pol, teža 100 g do 120 g</t>
    </r>
  </si>
  <si>
    <r>
      <t xml:space="preserve">PURANJA stegna, meso v kosih, </t>
    </r>
    <r>
      <rPr>
        <sz val="10"/>
        <rFont val="Times New Roman"/>
        <family val="1"/>
        <charset val="238"/>
      </rPr>
      <t>brez kože in kosti teže 15g do 25g</t>
    </r>
  </si>
  <si>
    <r>
      <t>HRENOVKA piščančja v naravnem ovoju,</t>
    </r>
    <r>
      <rPr>
        <sz val="10"/>
        <rFont val="Times New Roman"/>
        <family val="1"/>
        <charset val="238"/>
      </rPr>
      <t xml:space="preserve"> obarjena sveža klobasa iz piščančjega mesa, najmanj 75 % piščančjega mesa, lahko tudi 55 % piščančjega mesa in 20 % puranjega stegna brez kože in kosti , teža od 50 g do 100 g / kom oz. po naročilu, </t>
    </r>
    <r>
      <rPr>
        <b/>
        <sz val="10"/>
        <rFont val="Times New Roman"/>
        <family val="1"/>
        <charset val="238"/>
      </rPr>
      <t>ne</t>
    </r>
    <r>
      <rPr>
        <sz val="10"/>
        <rFont val="Times New Roman"/>
        <family val="1"/>
        <charset val="238"/>
      </rPr>
      <t xml:space="preserve"> hot dog hrenovka</t>
    </r>
  </si>
  <si>
    <r>
      <t>PURANJE prsi dimljene</t>
    </r>
    <r>
      <rPr>
        <sz val="10"/>
        <rFont val="Times New Roman"/>
        <family val="1"/>
        <charset val="238"/>
      </rPr>
      <t>,  puranji filje vsaj 74 %, termično obdelano, dimljeno, teža od 400 g do 2000 g</t>
    </r>
  </si>
  <si>
    <r>
      <t>HRENOVKA piščančja brez ovoja</t>
    </r>
    <r>
      <rPr>
        <sz val="10"/>
        <rFont val="Times New Roman"/>
        <family val="1"/>
        <charset val="238"/>
      </rPr>
      <t xml:space="preserve">, obarjena sveža klobasa iz piščančjega mesa vsaj 82 %, teža od 50 g do 100 g/ kom oz po naročilu, </t>
    </r>
    <r>
      <rPr>
        <b/>
        <sz val="10"/>
        <rFont val="Times New Roman"/>
        <family val="1"/>
        <charset val="238"/>
      </rPr>
      <t>ne</t>
    </r>
    <r>
      <rPr>
        <sz val="10"/>
        <rFont val="Times New Roman"/>
        <family val="1"/>
        <charset val="238"/>
      </rPr>
      <t xml:space="preserve"> hot dog hrenovka</t>
    </r>
  </si>
  <si>
    <r>
      <t>PURANJA šunka v ovoju</t>
    </r>
    <r>
      <rPr>
        <sz val="10"/>
        <rFont val="Times New Roman"/>
        <family val="1"/>
        <charset val="238"/>
      </rPr>
      <t>, poltrajni izdelek, termično obdelano, puranja stegna vsaj 32 % brez kože in kosti, puranji file vsaj 29 %,  neto teža cca 2,5 kg</t>
    </r>
  </si>
  <si>
    <r>
      <t>PURANJE mesne  kroglice</t>
    </r>
    <r>
      <rPr>
        <sz val="10"/>
        <rFont val="Times New Roman"/>
        <family val="1"/>
        <charset val="238"/>
      </rPr>
      <t>, vsaj 64 % puranjega mesa, teža 80 g do 100 g</t>
    </r>
  </si>
  <si>
    <t>DA</t>
  </si>
  <si>
    <t>Ponudnik za živila, ki niso navedena na predračunu prizna   _______  % rabata.</t>
  </si>
  <si>
    <t>cena enote brez DDV        ( kos, kg… ) kot je prikazana na dobavnici</t>
  </si>
  <si>
    <t>ZAHTEVA        ŽIVILO IZ SHEME KAKOVOSTI</t>
  </si>
  <si>
    <t>NE</t>
  </si>
  <si>
    <t>1A</t>
  </si>
  <si>
    <t>Žig</t>
  </si>
  <si>
    <r>
      <t>PIŠČANČJA stegna</t>
    </r>
    <r>
      <rPr>
        <sz val="10"/>
        <rFont val="Times New Roman"/>
        <family val="1"/>
        <charset val="238"/>
      </rPr>
      <t xml:space="preserve">, zgornji del piščančjih beder, lahko z kožo in kostjo, sveže meso značilne kakovosti, očiščeno maščob in vezivnega tkiva, teža  160 g do 170g  </t>
    </r>
  </si>
  <si>
    <t xml:space="preserve">Kraj: </t>
  </si>
  <si>
    <t>Podpis:__________________________</t>
  </si>
  <si>
    <r>
      <t xml:space="preserve">vpiše se interna številka priloženega certifikata za merilo" </t>
    </r>
    <r>
      <rPr>
        <b/>
        <u/>
        <sz val="9"/>
        <rFont val="Times New Roman"/>
        <family val="1"/>
        <charset val="238"/>
      </rPr>
      <t xml:space="preserve">Več </t>
    </r>
    <r>
      <rPr>
        <b/>
        <sz val="9"/>
        <rFont val="Times New Roman"/>
        <family val="1"/>
        <charset val="238"/>
      </rPr>
      <t xml:space="preserve">živil iz Shem kakovosti ali </t>
    </r>
    <r>
      <rPr>
        <b/>
        <u/>
        <sz val="9"/>
        <rFont val="Times New Roman"/>
        <family val="1"/>
        <charset val="238"/>
      </rPr>
      <t>Več</t>
    </r>
    <r>
      <rPr>
        <b/>
        <sz val="9"/>
        <rFont val="Times New Roman"/>
        <family val="1"/>
        <charset val="238"/>
      </rPr>
      <t xml:space="preserve"> ekoloških živil"</t>
    </r>
  </si>
  <si>
    <r>
      <t>vpiše se interna številka priloženega certifikata glede na</t>
    </r>
    <r>
      <rPr>
        <b/>
        <u/>
        <sz val="9"/>
        <rFont val="Times New Roman"/>
        <family val="1"/>
        <charset val="238"/>
      </rPr>
      <t xml:space="preserve"> zahtevo</t>
    </r>
    <r>
      <rPr>
        <b/>
        <sz val="9"/>
        <rFont val="Times New Roman"/>
        <family val="1"/>
        <charset val="238"/>
      </rPr>
      <t xml:space="preserve"> da je živilo iz Shem kakovosti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</si>
</sst>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0"/>
    <numFmt numFmtId="165" formatCode="#,##0.000"/>
  </numFmts>
  <fonts count="12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b/>
      <u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u/>
      <sz val="9"/>
      <name val="Times New Roman"/>
      <family val="1"/>
      <charset val="238"/>
    </font>
    <font>
      <b/>
      <sz val="11"/>
      <name val="Calibri"/>
      <family val="2"/>
      <charset val="238"/>
    </font>
    <font>
      <b/>
      <sz val="9"/>
      <color indexed="8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7" fillId="0" borderId="0"/>
    <xf numFmtId="0" fontId="1" fillId="0" borderId="0"/>
    <xf numFmtId="0" fontId="8" fillId="0" borderId="0"/>
  </cellStyleXfs>
  <cellXfs count="70">
    <xf numFmtId="0" fontId="0" fillId="0" borderId="0" xfId="0"/>
    <xf numFmtId="0" fontId="2" fillId="0" borderId="0" xfId="0" applyFont="1" applyAlignment="1">
      <alignment horizontal="right" wrapText="1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4" fillId="0" borderId="0" xfId="0" applyFont="1" applyAlignment="1" applyProtection="1">
      <alignment horizontal="right"/>
      <protection locked="0" hidden="1"/>
    </xf>
    <xf numFmtId="0" fontId="4" fillId="0" borderId="0" xfId="0" applyFont="1" applyAlignment="1" applyProtection="1">
      <alignment horizontal="center"/>
      <protection locked="0" hidden="1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 wrapText="1"/>
    </xf>
    <xf numFmtId="0" fontId="4" fillId="0" borderId="0" xfId="0" applyFont="1" applyProtection="1">
      <protection locked="0" hidden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4" fillId="0" borderId="0" xfId="0" applyFont="1" applyAlignment="1" applyProtection="1">
      <alignment wrapText="1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protection locked="0"/>
    </xf>
    <xf numFmtId="0" fontId="4" fillId="0" borderId="0" xfId="0" applyFont="1" applyAlignment="1" applyProtection="1">
      <protection locked="0" hidden="1"/>
    </xf>
    <xf numFmtId="0" fontId="4" fillId="0" borderId="0" xfId="0" applyFont="1" applyAlignment="1"/>
    <xf numFmtId="0" fontId="4" fillId="0" borderId="0" xfId="0" applyFont="1" applyAlignment="1" applyProtection="1">
      <alignment wrapText="1"/>
      <protection locked="0" hidden="1"/>
    </xf>
    <xf numFmtId="0" fontId="4" fillId="0" borderId="0" xfId="0" applyFont="1" applyAlignment="1" applyProtection="1">
      <alignment horizontal="left"/>
      <protection locked="0" hidden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164" fontId="2" fillId="0" borderId="7" xfId="0" applyNumberFormat="1" applyFont="1" applyBorder="1" applyAlignment="1" applyProtection="1">
      <alignment horizontal="center" vertical="center"/>
      <protection locked="0"/>
    </xf>
    <xf numFmtId="4" fontId="2" fillId="0" borderId="9" xfId="0" applyNumberFormat="1" applyFont="1" applyBorder="1" applyAlignment="1" applyProtection="1">
      <alignment horizontal="center" vertical="center"/>
      <protection locked="0"/>
    </xf>
    <xf numFmtId="3" fontId="4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</xf>
    <xf numFmtId="164" fontId="2" fillId="0" borderId="11" xfId="0" applyNumberFormat="1" applyFont="1" applyBorder="1" applyAlignment="1" applyProtection="1">
      <alignment horizontal="center" vertical="center"/>
    </xf>
    <xf numFmtId="164" fontId="4" fillId="0" borderId="7" xfId="0" applyNumberFormat="1" applyFont="1" applyBorder="1" applyAlignment="1" applyProtection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vertical="center" wrapText="1"/>
      <protection hidden="1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left"/>
      <protection locked="0"/>
    </xf>
    <xf numFmtId="0" fontId="6" fillId="0" borderId="13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/>
    </xf>
    <xf numFmtId="0" fontId="4" fillId="0" borderId="1" xfId="0" applyFont="1" applyBorder="1"/>
    <xf numFmtId="0" fontId="10" fillId="0" borderId="11" xfId="0" applyFont="1" applyBorder="1" applyAlignment="1">
      <alignment horizontal="center" vertical="center"/>
    </xf>
    <xf numFmtId="0" fontId="2" fillId="0" borderId="0" xfId="0" applyFont="1" applyAlignment="1" applyProtection="1">
      <alignment horizontal="right" wrapText="1"/>
      <protection locked="0"/>
    </xf>
    <xf numFmtId="0" fontId="4" fillId="0" borderId="0" xfId="0" applyFont="1" applyAlignment="1" applyProtection="1">
      <alignment horizontal="right"/>
      <protection locked="0"/>
    </xf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0" fontId="4" fillId="3" borderId="10" xfId="0" applyFon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4" fillId="3" borderId="1" xfId="0" applyFont="1" applyFill="1" applyBorder="1" applyProtection="1">
      <protection locked="0"/>
    </xf>
    <xf numFmtId="0" fontId="4" fillId="0" borderId="1" xfId="0" applyFont="1" applyBorder="1" applyProtection="1"/>
    <xf numFmtId="0" fontId="4" fillId="0" borderId="10" xfId="0" applyFont="1" applyBorder="1" applyAlignment="1" applyProtection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</cellXfs>
  <cellStyles count="4">
    <cellStyle name="Excel Built-in Normal" xfId="1"/>
    <cellStyle name="Navadno" xfId="0" builtinId="0"/>
    <cellStyle name="Navadno 2" xfId="2"/>
    <cellStyle name="Navadno 3" xfId="3"/>
  </cellStyles>
  <dxfs count="0"/>
  <tableStyles count="0" defaultTableStyle="TableStyleMedium9" defaultPivotStyle="PivotStyleLight16"/>
  <colors>
    <mruColors>
      <color rgb="FFC0E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tabSelected="1" workbookViewId="0">
      <selection activeCell="E7" sqref="E7"/>
    </sheetView>
  </sheetViews>
  <sheetFormatPr defaultRowHeight="12.75" x14ac:dyDescent="0.2"/>
  <cols>
    <col min="1" max="1" width="4" style="10" customWidth="1"/>
    <col min="2" max="2" width="41.7109375" style="10" customWidth="1"/>
    <col min="3" max="3" width="12.7109375" style="10" customWidth="1"/>
    <col min="4" max="4" width="5.85546875" style="10" customWidth="1"/>
    <col min="5" max="5" width="16.7109375" style="10" customWidth="1"/>
    <col min="6" max="8" width="11.7109375" style="10" customWidth="1"/>
    <col min="9" max="9" width="15.7109375" style="10" customWidth="1"/>
    <col min="10" max="10" width="11.7109375" style="10" customWidth="1"/>
    <col min="11" max="11" width="15.7109375" style="10" customWidth="1"/>
    <col min="12" max="12" width="17.7109375" style="10" customWidth="1"/>
    <col min="13" max="13" width="14.5703125" style="9" customWidth="1"/>
    <col min="14" max="14" width="13.7109375" style="10" customWidth="1"/>
    <col min="15" max="16384" width="9.140625" style="10"/>
  </cols>
  <sheetData>
    <row r="1" spans="1:14" x14ac:dyDescent="0.2">
      <c r="B1" s="1" t="s">
        <v>18</v>
      </c>
      <c r="C1" s="1"/>
      <c r="E1" s="3" t="s">
        <v>22</v>
      </c>
      <c r="F1" s="2"/>
      <c r="G1" s="2"/>
      <c r="H1" s="2"/>
      <c r="I1" s="2"/>
      <c r="J1" s="2"/>
      <c r="K1" s="2"/>
      <c r="L1" s="4" t="s">
        <v>7</v>
      </c>
    </row>
    <row r="2" spans="1:14" x14ac:dyDescent="0.2">
      <c r="B2" s="5"/>
      <c r="C2" s="5"/>
      <c r="D2" s="2"/>
      <c r="E2" s="2"/>
      <c r="F2" s="2"/>
      <c r="G2" s="2"/>
      <c r="H2" s="2"/>
      <c r="I2" s="2"/>
      <c r="J2" s="2"/>
      <c r="K2" s="2"/>
      <c r="L2" s="2"/>
    </row>
    <row r="3" spans="1:14" x14ac:dyDescent="0.2">
      <c r="B3" s="15"/>
      <c r="C3" s="15"/>
    </row>
    <row r="4" spans="1:14" x14ac:dyDescent="0.2">
      <c r="B4" s="1" t="s">
        <v>16</v>
      </c>
      <c r="C4" s="60"/>
      <c r="D4" s="61"/>
      <c r="E4" s="61"/>
      <c r="F4" s="61"/>
      <c r="G4" s="6"/>
      <c r="H4" s="6"/>
      <c r="I4" s="8" t="s">
        <v>13</v>
      </c>
    </row>
    <row r="5" spans="1:14" x14ac:dyDescent="0.2">
      <c r="B5" s="11" t="s">
        <v>12</v>
      </c>
      <c r="C5" s="62"/>
      <c r="D5" s="17"/>
      <c r="E5" s="17"/>
      <c r="F5" s="17"/>
      <c r="G5" s="12"/>
      <c r="H5" s="12"/>
      <c r="I5" s="13" t="s">
        <v>12</v>
      </c>
      <c r="J5" s="14" t="s">
        <v>21</v>
      </c>
    </row>
    <row r="6" spans="1:14" x14ac:dyDescent="0.2">
      <c r="B6" s="11" t="s">
        <v>8</v>
      </c>
      <c r="C6" s="62"/>
      <c r="D6" s="17"/>
      <c r="E6" s="17"/>
      <c r="F6" s="17"/>
      <c r="G6" s="12"/>
      <c r="H6" s="12"/>
      <c r="I6" s="13" t="s">
        <v>8</v>
      </c>
      <c r="J6" s="10" t="s">
        <v>15</v>
      </c>
    </row>
    <row r="7" spans="1:14" x14ac:dyDescent="0.2">
      <c r="B7" s="11"/>
      <c r="C7" s="62"/>
      <c r="D7" s="17"/>
      <c r="E7" s="17"/>
      <c r="F7" s="17"/>
      <c r="G7" s="12"/>
      <c r="H7" s="12"/>
      <c r="I7" s="12"/>
      <c r="J7" s="10" t="s">
        <v>14</v>
      </c>
    </row>
    <row r="8" spans="1:14" x14ac:dyDescent="0.2">
      <c r="B8" s="11" t="s">
        <v>9</v>
      </c>
      <c r="C8" s="62"/>
      <c r="D8" s="17"/>
      <c r="E8" s="17"/>
      <c r="F8" s="17"/>
      <c r="G8" s="12"/>
      <c r="H8" s="12"/>
      <c r="I8" s="6"/>
    </row>
    <row r="9" spans="1:14" x14ac:dyDescent="0.2">
      <c r="B9" s="11" t="s">
        <v>10</v>
      </c>
      <c r="C9" s="63"/>
      <c r="D9" s="17"/>
      <c r="E9" s="17"/>
      <c r="F9" s="17"/>
      <c r="G9" s="12"/>
      <c r="H9" s="12"/>
      <c r="I9" s="6"/>
    </row>
    <row r="10" spans="1:14" x14ac:dyDescent="0.2">
      <c r="B10" s="15"/>
      <c r="C10" s="15"/>
    </row>
    <row r="11" spans="1:14" ht="13.5" thickBot="1" x14ac:dyDescent="0.25">
      <c r="B11" s="15"/>
      <c r="C11" s="15"/>
    </row>
    <row r="12" spans="1:14" s="15" customFormat="1" ht="90.75" customHeight="1" thickBot="1" x14ac:dyDescent="0.25">
      <c r="A12" s="35" t="s">
        <v>1</v>
      </c>
      <c r="B12" s="36" t="s">
        <v>20</v>
      </c>
      <c r="C12" s="69" t="s">
        <v>46</v>
      </c>
      <c r="D12" s="37" t="s">
        <v>6</v>
      </c>
      <c r="E12" s="37" t="s">
        <v>0</v>
      </c>
      <c r="F12" s="37" t="s">
        <v>45</v>
      </c>
      <c r="G12" s="37" t="s">
        <v>34</v>
      </c>
      <c r="H12" s="37" t="s">
        <v>4</v>
      </c>
      <c r="I12" s="37" t="s">
        <v>5</v>
      </c>
      <c r="J12" s="37" t="s">
        <v>11</v>
      </c>
      <c r="K12" s="37" t="s">
        <v>2</v>
      </c>
      <c r="L12" s="38" t="s">
        <v>3</v>
      </c>
      <c r="M12" s="55" t="s">
        <v>53</v>
      </c>
      <c r="N12" s="56" t="s">
        <v>54</v>
      </c>
    </row>
    <row r="13" spans="1:14" ht="15.75" thickBot="1" x14ac:dyDescent="0.25">
      <c r="A13" s="39"/>
      <c r="B13" s="33">
        <v>1</v>
      </c>
      <c r="C13" s="51" t="s">
        <v>48</v>
      </c>
      <c r="D13" s="40">
        <v>2</v>
      </c>
      <c r="E13" s="33">
        <v>3</v>
      </c>
      <c r="F13" s="40">
        <v>4</v>
      </c>
      <c r="G13" s="33">
        <v>5</v>
      </c>
      <c r="H13" s="40">
        <v>6</v>
      </c>
      <c r="I13" s="33" t="s">
        <v>28</v>
      </c>
      <c r="J13" s="40">
        <v>8</v>
      </c>
      <c r="K13" s="33" t="s">
        <v>29</v>
      </c>
      <c r="L13" s="41" t="s">
        <v>30</v>
      </c>
      <c r="M13" s="57">
        <v>11</v>
      </c>
      <c r="N13" s="59">
        <v>12</v>
      </c>
    </row>
    <row r="14" spans="1:14" ht="45" customHeight="1" x14ac:dyDescent="0.2">
      <c r="A14" s="34">
        <v>1</v>
      </c>
      <c r="B14" s="52" t="s">
        <v>31</v>
      </c>
      <c r="C14" s="53" t="s">
        <v>43</v>
      </c>
      <c r="D14" s="25" t="s">
        <v>17</v>
      </c>
      <c r="E14" s="44"/>
      <c r="F14" s="42"/>
      <c r="G14" s="31">
        <v>10</v>
      </c>
      <c r="H14" s="26"/>
      <c r="I14" s="46">
        <f>G14*H14</f>
        <v>0</v>
      </c>
      <c r="J14" s="32">
        <v>9.5</v>
      </c>
      <c r="K14" s="46">
        <f>I14*J14%</f>
        <v>0</v>
      </c>
      <c r="L14" s="48">
        <f>I14+K14</f>
        <v>0</v>
      </c>
      <c r="M14" s="68"/>
      <c r="N14" s="64"/>
    </row>
    <row r="15" spans="1:14" s="2" customFormat="1" ht="45" customHeight="1" x14ac:dyDescent="0.2">
      <c r="A15" s="34">
        <v>2</v>
      </c>
      <c r="B15" s="52" t="s">
        <v>32</v>
      </c>
      <c r="C15" s="53" t="s">
        <v>43</v>
      </c>
      <c r="D15" s="25" t="s">
        <v>17</v>
      </c>
      <c r="E15" s="44"/>
      <c r="F15" s="42"/>
      <c r="G15" s="31">
        <v>30</v>
      </c>
      <c r="H15" s="26"/>
      <c r="I15" s="46">
        <f t="shared" ref="I15:I30" si="0">G15*H15</f>
        <v>0</v>
      </c>
      <c r="J15" s="32">
        <v>9.5</v>
      </c>
      <c r="K15" s="46">
        <f t="shared" ref="K15:K30" si="1">I15*J15%</f>
        <v>0</v>
      </c>
      <c r="L15" s="48">
        <f t="shared" ref="L15:L30" si="2">I15+K15</f>
        <v>0</v>
      </c>
      <c r="M15" s="68"/>
      <c r="N15" s="65"/>
    </row>
    <row r="16" spans="1:14" s="2" customFormat="1" ht="50.25" customHeight="1" x14ac:dyDescent="0.2">
      <c r="A16" s="34">
        <v>3</v>
      </c>
      <c r="B16" s="52" t="s">
        <v>50</v>
      </c>
      <c r="C16" s="53" t="s">
        <v>43</v>
      </c>
      <c r="D16" s="25" t="s">
        <v>17</v>
      </c>
      <c r="E16" s="44"/>
      <c r="F16" s="42"/>
      <c r="G16" s="31">
        <v>700</v>
      </c>
      <c r="H16" s="26"/>
      <c r="I16" s="46">
        <f t="shared" si="0"/>
        <v>0</v>
      </c>
      <c r="J16" s="32">
        <v>9.5</v>
      </c>
      <c r="K16" s="46">
        <f t="shared" si="1"/>
        <v>0</v>
      </c>
      <c r="L16" s="48">
        <f t="shared" si="2"/>
        <v>0</v>
      </c>
      <c r="M16" s="68"/>
      <c r="N16" s="65"/>
    </row>
    <row r="17" spans="1:14" s="2" customFormat="1" ht="51" customHeight="1" x14ac:dyDescent="0.2">
      <c r="A17" s="34">
        <v>4</v>
      </c>
      <c r="B17" s="52" t="s">
        <v>23</v>
      </c>
      <c r="C17" s="53" t="s">
        <v>43</v>
      </c>
      <c r="D17" s="25" t="s">
        <v>17</v>
      </c>
      <c r="E17" s="44"/>
      <c r="F17" s="42"/>
      <c r="G17" s="31">
        <v>200</v>
      </c>
      <c r="H17" s="26"/>
      <c r="I17" s="46">
        <f t="shared" si="0"/>
        <v>0</v>
      </c>
      <c r="J17" s="32">
        <v>9.5</v>
      </c>
      <c r="K17" s="46">
        <f t="shared" si="1"/>
        <v>0</v>
      </c>
      <c r="L17" s="48">
        <f t="shared" si="2"/>
        <v>0</v>
      </c>
      <c r="M17" s="68"/>
      <c r="N17" s="65"/>
    </row>
    <row r="18" spans="1:14" ht="52.5" customHeight="1" x14ac:dyDescent="0.2">
      <c r="A18" s="34">
        <v>5</v>
      </c>
      <c r="B18" s="52" t="s">
        <v>36</v>
      </c>
      <c r="C18" s="53" t="s">
        <v>43</v>
      </c>
      <c r="D18" s="25" t="s">
        <v>17</v>
      </c>
      <c r="E18" s="44"/>
      <c r="F18" s="42"/>
      <c r="G18" s="31">
        <v>400</v>
      </c>
      <c r="H18" s="26"/>
      <c r="I18" s="46">
        <f t="shared" si="0"/>
        <v>0</v>
      </c>
      <c r="J18" s="32">
        <v>9.5</v>
      </c>
      <c r="K18" s="46">
        <f t="shared" si="1"/>
        <v>0</v>
      </c>
      <c r="L18" s="48">
        <f t="shared" si="2"/>
        <v>0</v>
      </c>
      <c r="M18" s="68"/>
      <c r="N18" s="66"/>
    </row>
    <row r="19" spans="1:14" ht="59.25" customHeight="1" x14ac:dyDescent="0.2">
      <c r="A19" s="34">
        <v>6</v>
      </c>
      <c r="B19" s="52" t="s">
        <v>33</v>
      </c>
      <c r="C19" s="53" t="s">
        <v>43</v>
      </c>
      <c r="D19" s="25" t="s">
        <v>17</v>
      </c>
      <c r="E19" s="44"/>
      <c r="F19" s="42"/>
      <c r="G19" s="31">
        <v>800</v>
      </c>
      <c r="H19" s="26"/>
      <c r="I19" s="46">
        <f t="shared" si="0"/>
        <v>0</v>
      </c>
      <c r="J19" s="32">
        <v>9.5</v>
      </c>
      <c r="K19" s="46">
        <f t="shared" si="1"/>
        <v>0</v>
      </c>
      <c r="L19" s="48">
        <f t="shared" si="2"/>
        <v>0</v>
      </c>
      <c r="M19" s="68"/>
      <c r="N19" s="66"/>
    </row>
    <row r="20" spans="1:14" ht="57" customHeight="1" x14ac:dyDescent="0.2">
      <c r="A20" s="34">
        <v>7</v>
      </c>
      <c r="B20" s="52" t="s">
        <v>24</v>
      </c>
      <c r="C20" s="53" t="s">
        <v>43</v>
      </c>
      <c r="D20" s="25" t="s">
        <v>17</v>
      </c>
      <c r="E20" s="44"/>
      <c r="F20" s="42"/>
      <c r="G20" s="31">
        <v>1100</v>
      </c>
      <c r="H20" s="26"/>
      <c r="I20" s="46">
        <f t="shared" si="0"/>
        <v>0</v>
      </c>
      <c r="J20" s="32">
        <v>9.5</v>
      </c>
      <c r="K20" s="46">
        <f t="shared" si="1"/>
        <v>0</v>
      </c>
      <c r="L20" s="48">
        <f t="shared" si="2"/>
        <v>0</v>
      </c>
      <c r="M20" s="68"/>
      <c r="N20" s="66"/>
    </row>
    <row r="21" spans="1:14" ht="45" customHeight="1" x14ac:dyDescent="0.2">
      <c r="A21" s="34">
        <v>8</v>
      </c>
      <c r="B21" s="52" t="s">
        <v>25</v>
      </c>
      <c r="C21" s="53" t="s">
        <v>43</v>
      </c>
      <c r="D21" s="25" t="s">
        <v>17</v>
      </c>
      <c r="E21" s="44"/>
      <c r="F21" s="42"/>
      <c r="G21" s="31">
        <v>550</v>
      </c>
      <c r="H21" s="26"/>
      <c r="I21" s="46">
        <f t="shared" si="0"/>
        <v>0</v>
      </c>
      <c r="J21" s="32">
        <v>9.5</v>
      </c>
      <c r="K21" s="46">
        <f t="shared" si="1"/>
        <v>0</v>
      </c>
      <c r="L21" s="48">
        <f t="shared" si="2"/>
        <v>0</v>
      </c>
      <c r="M21" s="68"/>
      <c r="N21" s="66"/>
    </row>
    <row r="22" spans="1:14" ht="45" customHeight="1" x14ac:dyDescent="0.2">
      <c r="A22" s="34">
        <v>9</v>
      </c>
      <c r="B22" s="52" t="s">
        <v>26</v>
      </c>
      <c r="C22" s="50" t="s">
        <v>47</v>
      </c>
      <c r="D22" s="25" t="s">
        <v>17</v>
      </c>
      <c r="E22" s="44"/>
      <c r="F22" s="42"/>
      <c r="G22" s="31">
        <v>50</v>
      </c>
      <c r="H22" s="26"/>
      <c r="I22" s="46">
        <f t="shared" si="0"/>
        <v>0</v>
      </c>
      <c r="J22" s="32">
        <v>9.5</v>
      </c>
      <c r="K22" s="46">
        <f t="shared" si="1"/>
        <v>0</v>
      </c>
      <c r="L22" s="48">
        <f t="shared" si="2"/>
        <v>0</v>
      </c>
      <c r="M22" s="43"/>
      <c r="N22" s="67"/>
    </row>
    <row r="23" spans="1:14" ht="45" customHeight="1" x14ac:dyDescent="0.2">
      <c r="A23" s="34">
        <v>10</v>
      </c>
      <c r="B23" s="52" t="s">
        <v>35</v>
      </c>
      <c r="C23" s="50" t="s">
        <v>47</v>
      </c>
      <c r="D23" s="25" t="s">
        <v>17</v>
      </c>
      <c r="E23" s="44"/>
      <c r="F23" s="42"/>
      <c r="G23" s="31">
        <v>1400</v>
      </c>
      <c r="H23" s="26"/>
      <c r="I23" s="46">
        <f t="shared" si="0"/>
        <v>0</v>
      </c>
      <c r="J23" s="32">
        <v>9.5</v>
      </c>
      <c r="K23" s="46">
        <f t="shared" si="1"/>
        <v>0</v>
      </c>
      <c r="L23" s="48">
        <f t="shared" si="2"/>
        <v>0</v>
      </c>
      <c r="M23" s="43"/>
      <c r="N23" s="67"/>
    </row>
    <row r="24" spans="1:14" ht="45" customHeight="1" x14ac:dyDescent="0.2">
      <c r="A24" s="34">
        <v>11</v>
      </c>
      <c r="B24" s="52" t="s">
        <v>27</v>
      </c>
      <c r="C24" s="50" t="s">
        <v>47</v>
      </c>
      <c r="D24" s="25" t="s">
        <v>17</v>
      </c>
      <c r="E24" s="44"/>
      <c r="F24" s="42"/>
      <c r="G24" s="31">
        <v>500</v>
      </c>
      <c r="H24" s="26"/>
      <c r="I24" s="46">
        <f t="shared" si="0"/>
        <v>0</v>
      </c>
      <c r="J24" s="32">
        <v>9.5</v>
      </c>
      <c r="K24" s="46">
        <f t="shared" si="1"/>
        <v>0</v>
      </c>
      <c r="L24" s="48">
        <f t="shared" si="2"/>
        <v>0</v>
      </c>
      <c r="M24" s="43"/>
      <c r="N24" s="67"/>
    </row>
    <row r="25" spans="1:14" ht="45" customHeight="1" x14ac:dyDescent="0.2">
      <c r="A25" s="34">
        <v>12</v>
      </c>
      <c r="B25" s="52" t="s">
        <v>37</v>
      </c>
      <c r="C25" s="50" t="s">
        <v>47</v>
      </c>
      <c r="D25" s="25" t="s">
        <v>17</v>
      </c>
      <c r="E25" s="44"/>
      <c r="F25" s="42"/>
      <c r="G25" s="31">
        <v>90</v>
      </c>
      <c r="H25" s="26"/>
      <c r="I25" s="46">
        <f t="shared" si="0"/>
        <v>0</v>
      </c>
      <c r="J25" s="32">
        <v>9.5</v>
      </c>
      <c r="K25" s="46">
        <f t="shared" si="1"/>
        <v>0</v>
      </c>
      <c r="L25" s="48">
        <f t="shared" si="2"/>
        <v>0</v>
      </c>
      <c r="M25" s="43"/>
      <c r="N25" s="67"/>
    </row>
    <row r="26" spans="1:14" ht="45" customHeight="1" x14ac:dyDescent="0.2">
      <c r="A26" s="34">
        <v>13</v>
      </c>
      <c r="B26" s="52" t="s">
        <v>42</v>
      </c>
      <c r="C26" s="50" t="s">
        <v>47</v>
      </c>
      <c r="D26" s="25" t="s">
        <v>17</v>
      </c>
      <c r="E26" s="44"/>
      <c r="F26" s="42"/>
      <c r="G26" s="31">
        <v>180</v>
      </c>
      <c r="H26" s="26"/>
      <c r="I26" s="46">
        <f t="shared" si="0"/>
        <v>0</v>
      </c>
      <c r="J26" s="32">
        <v>9.5</v>
      </c>
      <c r="K26" s="46">
        <f t="shared" si="1"/>
        <v>0</v>
      </c>
      <c r="L26" s="48">
        <f t="shared" si="2"/>
        <v>0</v>
      </c>
      <c r="M26" s="43"/>
      <c r="N26" s="67"/>
    </row>
    <row r="27" spans="1:14" ht="45" customHeight="1" x14ac:dyDescent="0.2">
      <c r="A27" s="34">
        <v>14</v>
      </c>
      <c r="B27" s="52" t="s">
        <v>39</v>
      </c>
      <c r="C27" s="50" t="s">
        <v>47</v>
      </c>
      <c r="D27" s="25" t="s">
        <v>17</v>
      </c>
      <c r="E27" s="44"/>
      <c r="F27" s="42"/>
      <c r="G27" s="31">
        <v>50</v>
      </c>
      <c r="H27" s="26"/>
      <c r="I27" s="46">
        <f t="shared" si="0"/>
        <v>0</v>
      </c>
      <c r="J27" s="32">
        <v>9.5</v>
      </c>
      <c r="K27" s="46">
        <f t="shared" si="1"/>
        <v>0</v>
      </c>
      <c r="L27" s="48">
        <f t="shared" si="2"/>
        <v>0</v>
      </c>
      <c r="M27" s="43"/>
      <c r="N27" s="67"/>
    </row>
    <row r="28" spans="1:14" ht="45" customHeight="1" x14ac:dyDescent="0.2">
      <c r="A28" s="34">
        <v>15</v>
      </c>
      <c r="B28" s="52" t="s">
        <v>41</v>
      </c>
      <c r="C28" s="50" t="s">
        <v>47</v>
      </c>
      <c r="D28" s="25" t="s">
        <v>17</v>
      </c>
      <c r="E28" s="44"/>
      <c r="F28" s="42"/>
      <c r="G28" s="31">
        <v>20</v>
      </c>
      <c r="H28" s="26"/>
      <c r="I28" s="46">
        <f t="shared" si="0"/>
        <v>0</v>
      </c>
      <c r="J28" s="32">
        <v>9.5</v>
      </c>
      <c r="K28" s="46">
        <f t="shared" si="1"/>
        <v>0</v>
      </c>
      <c r="L28" s="48">
        <f t="shared" si="2"/>
        <v>0</v>
      </c>
      <c r="M28" s="43"/>
      <c r="N28" s="67"/>
    </row>
    <row r="29" spans="1:14" ht="79.5" customHeight="1" x14ac:dyDescent="0.2">
      <c r="A29" s="34">
        <v>16</v>
      </c>
      <c r="B29" s="52" t="s">
        <v>38</v>
      </c>
      <c r="C29" s="50" t="s">
        <v>47</v>
      </c>
      <c r="D29" s="25" t="s">
        <v>17</v>
      </c>
      <c r="E29" s="44"/>
      <c r="F29" s="42"/>
      <c r="G29" s="31">
        <v>30</v>
      </c>
      <c r="H29" s="26"/>
      <c r="I29" s="46">
        <f t="shared" si="0"/>
        <v>0</v>
      </c>
      <c r="J29" s="32">
        <v>9.5</v>
      </c>
      <c r="K29" s="46">
        <f t="shared" si="1"/>
        <v>0</v>
      </c>
      <c r="L29" s="48">
        <f t="shared" si="2"/>
        <v>0</v>
      </c>
      <c r="M29" s="43"/>
      <c r="N29" s="67"/>
    </row>
    <row r="30" spans="1:14" ht="45" customHeight="1" thickBot="1" x14ac:dyDescent="0.25">
      <c r="A30" s="34">
        <v>17</v>
      </c>
      <c r="B30" s="52" t="s">
        <v>40</v>
      </c>
      <c r="C30" s="50" t="s">
        <v>47</v>
      </c>
      <c r="D30" s="25" t="s">
        <v>17</v>
      </c>
      <c r="E30" s="44"/>
      <c r="F30" s="42"/>
      <c r="G30" s="31">
        <v>20</v>
      </c>
      <c r="H30" s="26"/>
      <c r="I30" s="46">
        <f t="shared" si="0"/>
        <v>0</v>
      </c>
      <c r="J30" s="32">
        <v>9.5</v>
      </c>
      <c r="K30" s="46">
        <f t="shared" si="1"/>
        <v>0</v>
      </c>
      <c r="L30" s="48">
        <f t="shared" si="2"/>
        <v>0</v>
      </c>
      <c r="M30" s="43"/>
      <c r="N30" s="67"/>
    </row>
    <row r="31" spans="1:14" ht="45" customHeight="1" thickBot="1" x14ac:dyDescent="0.25">
      <c r="A31" s="25"/>
      <c r="B31" s="52" t="s">
        <v>19</v>
      </c>
      <c r="C31" s="24"/>
      <c r="D31" s="27"/>
      <c r="E31" s="28"/>
      <c r="F31" s="29"/>
      <c r="G31" s="49"/>
      <c r="H31" s="29"/>
      <c r="I31" s="47">
        <f>SUM(I14:I30)</f>
        <v>0</v>
      </c>
      <c r="J31" s="30"/>
      <c r="K31" s="47">
        <f>SUM(K14:K30)</f>
        <v>0</v>
      </c>
      <c r="L31" s="47">
        <f>SUM(L14:L30)</f>
        <v>0</v>
      </c>
      <c r="M31" s="45"/>
      <c r="N31" s="58"/>
    </row>
    <row r="32" spans="1:14" x14ac:dyDescent="0.2">
      <c r="A32" s="17"/>
      <c r="B32" s="16"/>
      <c r="C32" s="16"/>
      <c r="D32" s="17"/>
      <c r="E32" s="17"/>
      <c r="F32" s="17"/>
      <c r="G32" s="18"/>
      <c r="H32" s="18"/>
      <c r="I32" s="18"/>
      <c r="J32" s="18"/>
      <c r="K32" s="18"/>
      <c r="L32" s="18"/>
    </row>
    <row r="33" spans="1:13" ht="15" customHeight="1" x14ac:dyDescent="0.2">
      <c r="A33" s="17"/>
      <c r="B33" s="16"/>
      <c r="C33" s="16"/>
      <c r="D33" s="17"/>
      <c r="E33" s="17"/>
      <c r="F33" s="17"/>
      <c r="G33" s="18"/>
      <c r="H33" s="18"/>
      <c r="I33" s="18"/>
      <c r="J33" s="18"/>
      <c r="K33" s="18"/>
      <c r="L33" s="18"/>
    </row>
    <row r="34" spans="1:13" x14ac:dyDescent="0.2">
      <c r="A34" s="17"/>
      <c r="B34" s="19"/>
      <c r="C34" s="19"/>
      <c r="D34" s="17"/>
      <c r="E34" s="17"/>
      <c r="F34" s="17"/>
      <c r="G34" s="18"/>
      <c r="H34" s="18"/>
      <c r="I34" s="18"/>
      <c r="J34" s="18"/>
      <c r="K34" s="18"/>
      <c r="L34" s="18"/>
    </row>
    <row r="35" spans="1:13" x14ac:dyDescent="0.2">
      <c r="A35" s="17"/>
      <c r="B35" s="19" t="s">
        <v>44</v>
      </c>
      <c r="C35" s="19"/>
      <c r="D35" s="17"/>
      <c r="E35" s="17"/>
      <c r="F35" s="17"/>
      <c r="G35" s="18"/>
      <c r="H35" s="18"/>
      <c r="I35" s="18"/>
      <c r="J35" s="18"/>
      <c r="K35" s="18"/>
      <c r="L35" s="18"/>
    </row>
    <row r="36" spans="1:13" x14ac:dyDescent="0.2">
      <c r="A36" s="17"/>
      <c r="B36" s="16"/>
      <c r="C36" s="16"/>
      <c r="D36" s="17"/>
      <c r="E36" s="17"/>
      <c r="F36" s="17"/>
      <c r="G36" s="18"/>
      <c r="H36" s="18"/>
      <c r="I36" s="18"/>
      <c r="J36" s="18"/>
      <c r="K36" s="18"/>
      <c r="L36" s="18"/>
    </row>
    <row r="37" spans="1:13" x14ac:dyDescent="0.2">
      <c r="A37" s="17"/>
      <c r="B37" s="16"/>
      <c r="C37" s="16"/>
      <c r="D37" s="17"/>
      <c r="E37" s="17"/>
      <c r="F37" s="17"/>
      <c r="G37" s="18"/>
      <c r="H37" s="18"/>
      <c r="I37" s="18"/>
      <c r="J37" s="18"/>
      <c r="K37" s="18"/>
      <c r="L37" s="18"/>
    </row>
    <row r="38" spans="1:13" ht="12.75" customHeight="1" x14ac:dyDescent="0.2">
      <c r="A38" s="12"/>
      <c r="C38" s="54"/>
      <c r="D38" s="54"/>
      <c r="E38" s="54"/>
      <c r="F38" s="54"/>
      <c r="G38" s="16"/>
      <c r="H38" s="16"/>
      <c r="I38" s="16"/>
      <c r="J38" s="16"/>
      <c r="K38" s="16"/>
      <c r="L38" s="7"/>
    </row>
    <row r="39" spans="1:13" s="21" customFormat="1" x14ac:dyDescent="0.2">
      <c r="A39" s="20"/>
      <c r="B39" s="20"/>
      <c r="C39" s="20"/>
      <c r="D39" s="20"/>
      <c r="E39" s="20"/>
      <c r="F39" s="7" t="s">
        <v>49</v>
      </c>
      <c r="G39" s="20"/>
      <c r="H39" s="20"/>
      <c r="I39" s="20"/>
      <c r="J39" s="20"/>
      <c r="K39" s="20"/>
      <c r="L39" s="20"/>
      <c r="M39" s="9"/>
    </row>
    <row r="40" spans="1:13" s="21" customFormat="1" x14ac:dyDescent="0.2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9"/>
    </row>
    <row r="41" spans="1:13" x14ac:dyDescent="0.2">
      <c r="A41" s="12"/>
      <c r="B41" s="22"/>
      <c r="C41" s="22"/>
      <c r="D41" s="12"/>
      <c r="E41" s="12"/>
      <c r="F41" s="12"/>
      <c r="G41" s="7"/>
      <c r="H41" s="7"/>
      <c r="I41" s="7"/>
      <c r="J41" s="7" t="s">
        <v>52</v>
      </c>
      <c r="K41" s="7"/>
      <c r="L41" s="7"/>
    </row>
    <row r="42" spans="1:13" x14ac:dyDescent="0.2">
      <c r="A42" s="12"/>
      <c r="B42" s="22" t="s">
        <v>51</v>
      </c>
      <c r="C42" s="22"/>
      <c r="D42" s="12"/>
      <c r="E42" s="12"/>
      <c r="F42" s="12"/>
      <c r="G42" s="7"/>
      <c r="H42" s="7"/>
      <c r="I42" s="7"/>
      <c r="J42" s="23"/>
      <c r="K42" s="7"/>
      <c r="L42" s="7"/>
    </row>
    <row r="43" spans="1:13" x14ac:dyDescent="0.2">
      <c r="A43" s="12"/>
      <c r="B43" s="22"/>
      <c r="C43" s="22"/>
      <c r="D43" s="12"/>
      <c r="E43" s="12"/>
      <c r="F43" s="12"/>
      <c r="G43" s="7"/>
      <c r="H43" s="7"/>
      <c r="I43" s="7"/>
      <c r="J43" s="7"/>
      <c r="K43" s="7"/>
      <c r="L43" s="7"/>
    </row>
    <row r="44" spans="1:13" x14ac:dyDescent="0.2">
      <c r="A44" s="12"/>
      <c r="B44" s="15"/>
      <c r="C44" s="15"/>
      <c r="G44" s="9"/>
      <c r="H44" s="9"/>
      <c r="I44" s="9"/>
      <c r="J44" s="9"/>
      <c r="K44" s="9"/>
      <c r="L44" s="9"/>
    </row>
    <row r="45" spans="1:13" x14ac:dyDescent="0.2">
      <c r="A45" s="12"/>
      <c r="B45" s="15"/>
      <c r="C45" s="15"/>
      <c r="G45" s="9"/>
      <c r="H45" s="9"/>
      <c r="I45" s="9"/>
      <c r="J45" s="9"/>
      <c r="K45" s="9"/>
      <c r="L45" s="9"/>
    </row>
  </sheetData>
  <sheetProtection algorithmName="SHA-512" hashValue="rO3cpoRvn5+A33klnU0RmGxXbmNduH9LgLv5omSFi1LRVqUnE3EVqIcB+9ZXFpYkrtolV1wCIMYGWpb0pXd7CQ==" saltValue="hxnF2BdNOz3GK5NMDXHhAw==" spinCount="100000" sheet="1" objects="1" scenarios="1"/>
  <pageMargins left="0.23622047244094491" right="0.23622047244094491" top="0.74803149606299213" bottom="0.74803149606299213" header="0.31496062992125984" footer="0.31496062992125984"/>
  <pageSetup paperSize="9" scale="71" fitToHeight="0" orientation="landscape" r:id="rId1"/>
  <headerFooter>
    <oddFooter>&amp;CStran &amp;P od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3_piščančje in puranje meso</vt:lpstr>
      <vt:lpstr>'3_piščančje in puranje meso'!Tiskanje_naslovov</vt:lpstr>
    </vt:vector>
  </TitlesOfParts>
  <Company>KRANJ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--</dc:creator>
  <cp:lastModifiedBy>racunovodstvo1</cp:lastModifiedBy>
  <cp:lastPrinted>2021-01-22T07:55:34Z</cp:lastPrinted>
  <dcterms:created xsi:type="dcterms:W3CDTF">2007-08-27T06:18:11Z</dcterms:created>
  <dcterms:modified xsi:type="dcterms:W3CDTF">2022-04-01T08:41:39Z</dcterms:modified>
</cp:coreProperties>
</file>