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OBLIKOVANJE IN TISKANJE\Tiskanje 2023 24\OBJAVA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Print_Titles" localSheetId="0">List1!$8:$9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M25" i="1"/>
  <c r="O25" i="1" s="1"/>
  <c r="M40" i="1"/>
  <c r="O40" i="1" s="1"/>
  <c r="P40" i="1" s="1"/>
  <c r="I40" i="1"/>
  <c r="J40" i="1" s="1"/>
  <c r="Q40" i="1" s="1"/>
  <c r="M44" i="1"/>
  <c r="O44" i="1" s="1"/>
  <c r="P44" i="1" s="1"/>
  <c r="I44" i="1"/>
  <c r="J44" i="1" s="1"/>
  <c r="M43" i="1"/>
  <c r="I43" i="1"/>
  <c r="J43" i="1" s="1"/>
  <c r="M42" i="1"/>
  <c r="O42" i="1" s="1"/>
  <c r="P42" i="1" s="1"/>
  <c r="I42" i="1"/>
  <c r="J42" i="1" s="1"/>
  <c r="M41" i="1"/>
  <c r="I41" i="1"/>
  <c r="J41" i="1" s="1"/>
  <c r="P25" i="1" l="1"/>
  <c r="Q25" i="1" s="1"/>
  <c r="Q42" i="1"/>
  <c r="Q44" i="1"/>
  <c r="O41" i="1"/>
  <c r="P41" i="1" s="1"/>
  <c r="Q41" i="1" s="1"/>
  <c r="O43" i="1"/>
  <c r="P43" i="1" s="1"/>
  <c r="Q43" i="1" s="1"/>
  <c r="M33" i="1" l="1"/>
  <c r="I33" i="1"/>
  <c r="J33" i="1" s="1"/>
  <c r="O33" i="1" l="1"/>
  <c r="P33" i="1" s="1"/>
  <c r="Q33" i="1" s="1"/>
  <c r="M11" i="1"/>
  <c r="O11" i="1" s="1"/>
  <c r="M12" i="1"/>
  <c r="O12" i="1" s="1"/>
  <c r="M13" i="1"/>
  <c r="M14" i="1"/>
  <c r="M15" i="1"/>
  <c r="O15" i="1" s="1"/>
  <c r="M16" i="1"/>
  <c r="O16" i="1" s="1"/>
  <c r="M17" i="1"/>
  <c r="O17" i="1" s="1"/>
  <c r="M18" i="1"/>
  <c r="M19" i="1"/>
  <c r="O19" i="1" s="1"/>
  <c r="M20" i="1"/>
  <c r="O20" i="1" s="1"/>
  <c r="M21" i="1"/>
  <c r="M22" i="1"/>
  <c r="M23" i="1"/>
  <c r="O23" i="1" s="1"/>
  <c r="M24" i="1"/>
  <c r="O24" i="1" s="1"/>
  <c r="M26" i="1"/>
  <c r="M27" i="1"/>
  <c r="M28" i="1"/>
  <c r="O28" i="1" s="1"/>
  <c r="M29" i="1"/>
  <c r="O29" i="1" s="1"/>
  <c r="M30" i="1"/>
  <c r="O30" i="1" s="1"/>
  <c r="M31" i="1"/>
  <c r="O31" i="1" s="1"/>
  <c r="M32" i="1"/>
  <c r="M34" i="1"/>
  <c r="M35" i="1"/>
  <c r="O35" i="1" s="1"/>
  <c r="M36" i="1"/>
  <c r="M37" i="1"/>
  <c r="M38" i="1"/>
  <c r="O38" i="1" s="1"/>
  <c r="M39" i="1"/>
  <c r="O39" i="1" s="1"/>
  <c r="M10" i="1"/>
  <c r="O37" i="1" l="1"/>
  <c r="P37" i="1" s="1"/>
  <c r="O34" i="1"/>
  <c r="P34" i="1" s="1"/>
  <c r="O27" i="1"/>
  <c r="P27" i="1" s="1"/>
  <c r="O22" i="1"/>
  <c r="P22" i="1" s="1"/>
  <c r="O18" i="1"/>
  <c r="P18" i="1" s="1"/>
  <c r="O14" i="1"/>
  <c r="P14" i="1" s="1"/>
  <c r="P39" i="1"/>
  <c r="P35" i="1"/>
  <c r="P31" i="1"/>
  <c r="P29" i="1"/>
  <c r="P24" i="1"/>
  <c r="P20" i="1"/>
  <c r="P17" i="1"/>
  <c r="P12" i="1"/>
  <c r="O36" i="1"/>
  <c r="P36" i="1" s="1"/>
  <c r="O32" i="1"/>
  <c r="P32" i="1" s="1"/>
  <c r="O26" i="1"/>
  <c r="P26" i="1" s="1"/>
  <c r="O21" i="1"/>
  <c r="P21" i="1" s="1"/>
  <c r="O13" i="1"/>
  <c r="P13" i="1" s="1"/>
  <c r="P38" i="1"/>
  <c r="P30" i="1"/>
  <c r="P28" i="1"/>
  <c r="P23" i="1"/>
  <c r="P19" i="1"/>
  <c r="P16" i="1"/>
  <c r="P15" i="1"/>
  <c r="P11" i="1"/>
  <c r="I37" i="1"/>
  <c r="J37" i="1" s="1"/>
  <c r="I36" i="1"/>
  <c r="J36" i="1" s="1"/>
  <c r="I32" i="1"/>
  <c r="J32" i="1" s="1"/>
  <c r="I31" i="1"/>
  <c r="I29" i="1"/>
  <c r="I27" i="1"/>
  <c r="J27" i="1" s="1"/>
  <c r="I22" i="1"/>
  <c r="J22" i="1" s="1"/>
  <c r="I21" i="1"/>
  <c r="J21" i="1" s="1"/>
  <c r="I18" i="1"/>
  <c r="J18" i="1" s="1"/>
  <c r="I17" i="1"/>
  <c r="I14" i="1"/>
  <c r="J14" i="1" s="1"/>
  <c r="I13" i="1"/>
  <c r="J13" i="1" s="1"/>
  <c r="I10" i="1"/>
  <c r="J10" i="1" s="1"/>
  <c r="Q13" i="1" l="1"/>
  <c r="Q37" i="1"/>
  <c r="Q14" i="1"/>
  <c r="Q22" i="1"/>
  <c r="Q32" i="1"/>
  <c r="Q18" i="1"/>
  <c r="Q21" i="1"/>
  <c r="Q36" i="1"/>
  <c r="I26" i="1"/>
  <c r="J26" i="1" s="1"/>
  <c r="Q26" i="1" s="1"/>
  <c r="I34" i="1"/>
  <c r="J34" i="1" s="1"/>
  <c r="Q34" i="1" s="1"/>
  <c r="I35" i="1"/>
  <c r="J35" i="1" s="1"/>
  <c r="Q35" i="1" s="1"/>
  <c r="J29" i="1"/>
  <c r="Q29" i="1" s="1"/>
  <c r="I24" i="1"/>
  <c r="J24" i="1" s="1"/>
  <c r="Q24" i="1" s="1"/>
  <c r="Q27" i="1"/>
  <c r="I39" i="1"/>
  <c r="J39" i="1" s="1"/>
  <c r="Q39" i="1" s="1"/>
  <c r="J31" i="1"/>
  <c r="Q31" i="1" s="1"/>
  <c r="I12" i="1"/>
  <c r="J12" i="1" s="1"/>
  <c r="Q12" i="1" s="1"/>
  <c r="I20" i="1"/>
  <c r="J20" i="1" s="1"/>
  <c r="Q20" i="1" s="1"/>
  <c r="O10" i="1"/>
  <c r="P10" i="1" s="1"/>
  <c r="P45" i="1" s="1"/>
  <c r="I11" i="1"/>
  <c r="J11" i="1" s="1"/>
  <c r="Q11" i="1" s="1"/>
  <c r="I15" i="1"/>
  <c r="J15" i="1" s="1"/>
  <c r="Q15" i="1" s="1"/>
  <c r="I16" i="1"/>
  <c r="J16" i="1" s="1"/>
  <c r="Q16" i="1" s="1"/>
  <c r="J17" i="1"/>
  <c r="Q17" i="1" s="1"/>
  <c r="I19" i="1"/>
  <c r="J19" i="1" s="1"/>
  <c r="Q19" i="1" s="1"/>
  <c r="I23" i="1"/>
  <c r="J23" i="1" s="1"/>
  <c r="Q23" i="1" s="1"/>
  <c r="I28" i="1"/>
  <c r="J28" i="1" s="1"/>
  <c r="Q28" i="1" s="1"/>
  <c r="I30" i="1"/>
  <c r="J30" i="1" s="1"/>
  <c r="Q30" i="1" s="1"/>
  <c r="I38" i="1"/>
  <c r="J38" i="1" s="1"/>
  <c r="Q38" i="1" s="1"/>
  <c r="J45" i="1" l="1"/>
  <c r="Q10" i="1"/>
  <c r="Q45" i="1" s="1"/>
</calcChain>
</file>

<file path=xl/sharedStrings.xml><?xml version="1.0" encoding="utf-8"?>
<sst xmlns="http://schemas.openxmlformats.org/spreadsheetml/2006/main" count="150" uniqueCount="96">
  <si>
    <t>Ponudnik</t>
  </si>
  <si>
    <t>Naročnik:</t>
  </si>
  <si>
    <t>BIOTEHNIŠKI CENTER NAKLO</t>
  </si>
  <si>
    <t>Z.Š.</t>
  </si>
  <si>
    <t>SM</t>
  </si>
  <si>
    <t xml:space="preserve">Naziv gradiva </t>
  </si>
  <si>
    <t>Opis gradiva</t>
  </si>
  <si>
    <t>Šifra atikla</t>
  </si>
  <si>
    <t>EM (kos/naklad)</t>
  </si>
  <si>
    <t>Vrednost oblikovanja EUR brez DDV</t>
  </si>
  <si>
    <t>Znesek popusta</t>
  </si>
  <si>
    <t>Vrednost oblikovanja EUR brez DDV s popustom</t>
  </si>
  <si>
    <t>Cena tiskanja/EM EUR brez DDV</t>
  </si>
  <si>
    <t>Vrednost tiskanja EUR brez DDV</t>
  </si>
  <si>
    <t>Vrednost tiskanja EUR brez DDV s popustom</t>
  </si>
  <si>
    <t>SKUPAJ VREDNOST OBLIKOVANJA IN TISKANJA EUR brez DDV s popustom</t>
  </si>
  <si>
    <t>SŠ</t>
  </si>
  <si>
    <t>Format: A5 ležeči (208 x 148 mm), Obseg; 36 strani, Materjial 150 g, mat (notranjost + ovitek), Tisk 4/4 color notranjost in ovitek, Dodelava: 2x speto (šivano in porezano)</t>
  </si>
  <si>
    <t>Format: A5 pokončni (148 x 208 mm ), Obseg: 52 strani + ovitek 4/4, Material 1: ovitek 150g, mat, material 2: notranjost 90g brezlesni, bel, Tisk: 4/4 color ovitek + 1/1 mat, Dodelava: 2x speto (šivano in porezano na format)</t>
  </si>
  <si>
    <t>KNJIICA za gimnazijce srednja šola</t>
  </si>
  <si>
    <t>Format: A5 ležeči (208 x 148 mm), Obseg: 12 strani + ovitek 4/4, Material: 150 g, mat (notranjost + ovitek), Tisk: 4/4 color notranjost in ovitek, Dodelava: 2x speto (šivano in porezano)</t>
  </si>
  <si>
    <t>Format: A4 pokončna, Obseg: 20 strani + ovitek 4/4, Material 90 g, mat recikliran, barvni (ovitek in notranji listi), Tisk: 4/4, Dodelava: 2x speto in porezano, še enkrat prepognjen v A5</t>
  </si>
  <si>
    <t>THE SKY IS THE LIMIT številka 14 (2023)</t>
  </si>
  <si>
    <t>PLAKAT Srednja šola</t>
  </si>
  <si>
    <t>Format: 680 x 480, Material: 300g, mat, premazan, Tisk: 4/0 color</t>
  </si>
  <si>
    <t>ZLOŽENKA Gimnazija</t>
  </si>
  <si>
    <t>Format: A4 ležeče, Obseg: 1 list tisk na obeh straneh, Material: 90 g, mat, barvni, Tisk: 1/1, Dodelava: prepognjeno z leve in desne v pokončni pravokotnik</t>
  </si>
  <si>
    <t>ZLOŽENKA Praktični pouk</t>
  </si>
  <si>
    <t>ZLOŽENKA Kmetijstvo</t>
  </si>
  <si>
    <t>ZLOŽENKA Hortikultura</t>
  </si>
  <si>
    <t>ZLOŽENKA Naravovarstvo</t>
  </si>
  <si>
    <t>Foramt: A4 pokončni, Obseg: 2 strani, material 150 g EKO mat, Tisk: 4/4 color</t>
  </si>
  <si>
    <t>BC</t>
  </si>
  <si>
    <t>ROKOVNIK</t>
  </si>
  <si>
    <t>Format: pokončni (270 x 200 mm), Obseg: 214 strani + ovitek 4/4, Material 1: ovitek 150 g, mat, vezan v špirali, kaširan, Material 2: notranjost 80 g brezlesni, bel + barvne slike, barvni vložni listi (20 listov/44 strani), Tisk: 4/4 color ovitek + 1/1 mat, Vezava: špirala</t>
  </si>
  <si>
    <t>OUR TRADITION AND EXPERIENCE (predstavitev BC - ANG)</t>
  </si>
  <si>
    <t>Format A4 pokončna, Obseg: 8 strani + ovitek 4/4, Material: 150 g, mat (notranjost + ovitek), Tisk: 4/4, Dodelava: 2x speto (šivano in porezano)</t>
  </si>
  <si>
    <t>MAPA - center</t>
  </si>
  <si>
    <t>VSŠ</t>
  </si>
  <si>
    <t>ZLOŽENKA VSŠ SLOvenska</t>
  </si>
  <si>
    <t>VIZITKE službene (različna imena)</t>
  </si>
  <si>
    <t>Format 85 x 50, Papir chagal candido 260 gr, Tisk: 4/4 (50 na osebo)</t>
  </si>
  <si>
    <t>KUVERTE (material dostavi naročnik)</t>
  </si>
  <si>
    <t>Format: bela, okno levo, Dotisk: logo naročnika v eni barvi, p.p., znak za znamko z vpisom poštnina plačana…</t>
  </si>
  <si>
    <t>Format: bela, brez okna, Dotisk: logo naročnika v eni barvi, p.p., znak za znamko z vpisom poštnina plačana…</t>
  </si>
  <si>
    <t>Format: A4 rumena, Dotisk: logo naročnika v eni barvi, p.p., znak za znamko z vpisom poštnina plačana…</t>
  </si>
  <si>
    <t>Format: A5 rumena, Dotisk: logo naročnika v eni barvi, p.p., znak za znamko z vpisom poštnina plačana…</t>
  </si>
  <si>
    <t>Datum, kraj:</t>
  </si>
  <si>
    <t xml:space="preserve"> Podpis ponudnika:</t>
  </si>
  <si>
    <t>_______________________</t>
  </si>
  <si>
    <t xml:space="preserve">Okvirna letna količina  tiskanja </t>
  </si>
  <si>
    <t>_________________________________</t>
  </si>
  <si>
    <t>Strahinj, 99</t>
  </si>
  <si>
    <t>4202 Naklo</t>
  </si>
  <si>
    <t>SEZNAM GRADIVA OBLIKOVANJA IN TISKANJA 2023/24, predračun št._______</t>
  </si>
  <si>
    <t>OBR 1</t>
  </si>
  <si>
    <t>V primeru ponatisa se upošteva zgoraj navedena cena oblikovanja in tiskanja.</t>
  </si>
  <si>
    <t>Ponudnik za dodatna gradiva , ki niso navedeni na predračunu prizna ______ % popusta.</t>
  </si>
  <si>
    <t>Odstotek  popusta (%)</t>
  </si>
  <si>
    <t>3=1x2</t>
  </si>
  <si>
    <t>4=1-3</t>
  </si>
  <si>
    <t>7=5x6</t>
  </si>
  <si>
    <t>9=7X8</t>
  </si>
  <si>
    <t>10=7-9</t>
  </si>
  <si>
    <t>11=4+10</t>
  </si>
  <si>
    <t>ŠOLSKI VODNIK (avgust 2023) - za dijake SŠ</t>
  </si>
  <si>
    <t>MLADE BRAZDE številka 67 (2023)</t>
  </si>
  <si>
    <t>ZLOŽENKA Živilstvo in prehrana</t>
  </si>
  <si>
    <t>Format 210 mm x 230 mm, Obseg: 200 strani + ovitek 4/0, Material: 350 g EKO (ovitek), 90 g bel (notranji listi), mat, Tisk: ovitek 4/0, notranjost 1/1, Dodelava: mehka vezava - lepljeno in porezano</t>
  </si>
  <si>
    <t>Format: 220 x 305 mm (spodnji in desni zavihek), Material: 350 g karton (chagal), Tisk: 4/4 (vzorec 4/4)</t>
  </si>
  <si>
    <t>THE SKY IS THE LIMIT številka 16 (2024)</t>
  </si>
  <si>
    <t>THE SKY IS THE LIMIT številka 15 (2023 ali 2024)</t>
  </si>
  <si>
    <t>STOJALO - Pinguin BC Naklo:  Srednja šola in gimnazija</t>
  </si>
  <si>
    <t>MLADE BRAZDE številka 68 (2024)</t>
  </si>
  <si>
    <t>ZBORNIK Festival Ko učim, gradim (oktober ali november 2023)</t>
  </si>
  <si>
    <t>MOJE PODEŽELJE (2023)</t>
  </si>
  <si>
    <t>Format: A4 pokončna, Obseg: 52 strani + ovitek 4/4, Material 150 g, mat  (notranjost + ovitek), Tisk: 4/4, Dodelava: 2x speto (porezano)</t>
  </si>
  <si>
    <t>Format: A5 pokončni (148 x 208 mm ), Obseg: 12 strani + ovitek 4/4, Material: 150g, mat (notranjost + ovitek) plastificirano, Tisk: 4/4 color notranjost in ovitek, Dodelava: 2x speto (šivano in porezano)</t>
  </si>
  <si>
    <t>Format: A5 pokončno, Obseg: 1 list tisk na obeh straneh, Material: 150 g, mat, premazan, barvni, Tisk: 1/1</t>
  </si>
  <si>
    <t>LETAK Hortikultura VSŠ</t>
  </si>
  <si>
    <t>LETAK Živilstvo VSŠ</t>
  </si>
  <si>
    <t>LETAK Naravovarstvo VSŠ</t>
  </si>
  <si>
    <t>LETAK Upravljanje podeželja in krajine VSŠ</t>
  </si>
  <si>
    <t>IO</t>
  </si>
  <si>
    <t>ZLOŽENKA IO</t>
  </si>
  <si>
    <t>Format: A4 pokončno, Obseg:2  lista + 1/3 zavihka z leve in desne strani, tisk na obeh straneh in na zavihkih, Material: 150 g, mat, barvni</t>
  </si>
  <si>
    <t>LETAK izobraževalni programi BC Naklo</t>
  </si>
  <si>
    <t>LETAK splošen VSŠ</t>
  </si>
  <si>
    <r>
      <t xml:space="preserve">KNJIŽICA O POKLICIH - srednja šola </t>
    </r>
    <r>
      <rPr>
        <sz val="8"/>
        <rFont val="Arial"/>
        <family val="2"/>
        <charset val="238"/>
      </rPr>
      <t xml:space="preserve"> </t>
    </r>
  </si>
  <si>
    <t>Seznam blaga pripravili: Monika Rant, Tina Košir, Špela Bogataj, Špela Langus, Peter Ribič</t>
  </si>
  <si>
    <t>Skupaj končna vrednost  v EUR</t>
  </si>
  <si>
    <t>Žig</t>
  </si>
  <si>
    <t>Ponudnik mora ponuditi vse artikle iz seznama gradiva - predračuna od zap. št. 1. do št. 35.</t>
  </si>
  <si>
    <t>Ponudnik v obarvane stolpce (1, 6)  izpolni vrednost oblikovanja, cene  in obarvani stolpec (2, 8) odstotek popusta.</t>
  </si>
  <si>
    <t>POPRAVEK</t>
  </si>
  <si>
    <r>
      <rPr>
        <sz val="8"/>
        <color rgb="FF0070C0"/>
        <rFont val="Arial"/>
        <family val="2"/>
        <charset val="238"/>
      </rPr>
      <t>200 x 100 cm</t>
    </r>
    <r>
      <rPr>
        <sz val="8"/>
        <rFont val="Arial"/>
        <family val="2"/>
        <charset val="238"/>
      </rPr>
      <t xml:space="preserve">, printanje 4/0, alu eloxiran mehanizem + transportna torba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</si>
</sst>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 CE"/>
      <family val="2"/>
      <charset val="238"/>
    </font>
    <font>
      <b/>
      <sz val="9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b/>
      <sz val="10"/>
      <color rgb="FF0070C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/>
    <xf numFmtId="0" fontId="0" fillId="0" borderId="0" xfId="0" applyBorder="1"/>
    <xf numFmtId="0" fontId="4" fillId="0" borderId="0" xfId="0" applyFont="1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3" fontId="10" fillId="2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0" fillId="0" borderId="0" xfId="0" applyFont="1"/>
    <xf numFmtId="164" fontId="0" fillId="0" borderId="0" xfId="0" applyNumberFormat="1" applyFont="1"/>
    <xf numFmtId="0" fontId="6" fillId="0" borderId="0" xfId="0" applyFont="1"/>
    <xf numFmtId="4" fontId="12" fillId="0" borderId="0" xfId="0" applyNumberFormat="1" applyFont="1" applyAlignment="1"/>
    <xf numFmtId="0" fontId="4" fillId="0" borderId="0" xfId="0" applyFont="1" applyAlignment="1">
      <alignment horizontal="center"/>
    </xf>
    <xf numFmtId="0" fontId="14" fillId="0" borderId="0" xfId="0" applyFont="1"/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Fill="1" applyAlignment="1">
      <alignment horizontal="center"/>
    </xf>
    <xf numFmtId="0" fontId="18" fillId="0" borderId="0" xfId="0" applyFont="1"/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0" xfId="1" applyFont="1"/>
    <xf numFmtId="1" fontId="17" fillId="0" borderId="0" xfId="0" applyNumberFormat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7" fillId="0" borderId="0" xfId="1" applyFont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/>
    </xf>
    <xf numFmtId="3" fontId="0" fillId="0" borderId="0" xfId="0" applyNumberFormat="1"/>
    <xf numFmtId="3" fontId="6" fillId="2" borderId="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/>
    <xf numFmtId="3" fontId="0" fillId="0" borderId="0" xfId="0" applyNumberFormat="1" applyFont="1"/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6" borderId="2" xfId="0" applyNumberFormat="1" applyFont="1" applyFill="1" applyBorder="1" applyAlignment="1">
      <alignment vertical="center"/>
    </xf>
    <xf numFmtId="10" fontId="6" fillId="6" borderId="2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vertical="center"/>
    </xf>
    <xf numFmtId="10" fontId="6" fillId="7" borderId="2" xfId="0" applyNumberFormat="1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8" fillId="2" borderId="4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justify" vertical="center"/>
    </xf>
    <xf numFmtId="0" fontId="6" fillId="6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left"/>
    </xf>
    <xf numFmtId="0" fontId="6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/>
    </xf>
  </cellXfs>
  <cellStyles count="2">
    <cellStyle name="Navadno" xfId="0" builtinId="0"/>
    <cellStyle name="Navadno_merkur 2010_ERNEST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abSelected="1" workbookViewId="0">
      <selection activeCell="R7" sqref="R7"/>
    </sheetView>
  </sheetViews>
  <sheetFormatPr defaultRowHeight="15" x14ac:dyDescent="0.25"/>
  <cols>
    <col min="1" max="1" width="4.140625" style="4" customWidth="1"/>
    <col min="2" max="2" width="3.5703125" style="5" customWidth="1"/>
    <col min="3" max="3" width="15.85546875" customWidth="1"/>
    <col min="4" max="4" width="23.5703125" customWidth="1"/>
    <col min="5" max="5" width="6.140625" customWidth="1"/>
    <col min="6" max="6" width="8" customWidth="1"/>
    <col min="7" max="7" width="9.28515625" customWidth="1"/>
    <col min="8" max="8" width="8.140625" style="6" customWidth="1"/>
    <col min="9" max="9" width="7.7109375" style="6" customWidth="1"/>
    <col min="10" max="10" width="11" customWidth="1"/>
    <col min="11" max="11" width="9.85546875" style="71" customWidth="1"/>
    <col min="12" max="12" width="9.140625" customWidth="1"/>
    <col min="13" max="13" width="10.140625" customWidth="1"/>
    <col min="14" max="14" width="9" customWidth="1"/>
    <col min="15" max="15" width="8" customWidth="1"/>
    <col min="16" max="16" width="10.5703125" customWidth="1"/>
    <col min="17" max="17" width="12.7109375" customWidth="1"/>
    <col min="255" max="255" width="4.140625" customWidth="1"/>
    <col min="256" max="256" width="3.5703125" customWidth="1"/>
    <col min="257" max="257" width="12.7109375" customWidth="1"/>
    <col min="258" max="258" width="22.5703125" customWidth="1"/>
    <col min="259" max="259" width="6.140625" customWidth="1"/>
    <col min="260" max="260" width="8" customWidth="1"/>
    <col min="261" max="261" width="8.7109375" customWidth="1"/>
    <col min="262" max="262" width="8.42578125" customWidth="1"/>
    <col min="263" max="263" width="8.7109375" customWidth="1"/>
    <col min="264" max="264" width="10.42578125" customWidth="1"/>
    <col min="265" max="265" width="6.85546875" customWidth="1"/>
    <col min="266" max="266" width="8.7109375" customWidth="1"/>
    <col min="267" max="267" width="11" customWidth="1"/>
    <col min="268" max="268" width="9.140625" customWidth="1"/>
    <col min="269" max="269" width="10.140625" customWidth="1"/>
    <col min="270" max="270" width="6.42578125" customWidth="1"/>
    <col min="271" max="271" width="7.42578125" customWidth="1"/>
    <col min="272" max="272" width="10.5703125" customWidth="1"/>
    <col min="273" max="273" width="12.7109375" customWidth="1"/>
    <col min="511" max="511" width="4.140625" customWidth="1"/>
    <col min="512" max="512" width="3.5703125" customWidth="1"/>
    <col min="513" max="513" width="12.7109375" customWidth="1"/>
    <col min="514" max="514" width="22.5703125" customWidth="1"/>
    <col min="515" max="515" width="6.140625" customWidth="1"/>
    <col min="516" max="516" width="8" customWidth="1"/>
    <col min="517" max="517" width="8.7109375" customWidth="1"/>
    <col min="518" max="518" width="8.42578125" customWidth="1"/>
    <col min="519" max="519" width="8.7109375" customWidth="1"/>
    <col min="520" max="520" width="10.42578125" customWidth="1"/>
    <col min="521" max="521" width="6.85546875" customWidth="1"/>
    <col min="522" max="522" width="8.7109375" customWidth="1"/>
    <col min="523" max="523" width="11" customWidth="1"/>
    <col min="524" max="524" width="9.140625" customWidth="1"/>
    <col min="525" max="525" width="10.140625" customWidth="1"/>
    <col min="526" max="526" width="6.42578125" customWidth="1"/>
    <col min="527" max="527" width="7.42578125" customWidth="1"/>
    <col min="528" max="528" width="10.5703125" customWidth="1"/>
    <col min="529" max="529" width="12.7109375" customWidth="1"/>
    <col min="767" max="767" width="4.140625" customWidth="1"/>
    <col min="768" max="768" width="3.5703125" customWidth="1"/>
    <col min="769" max="769" width="12.7109375" customWidth="1"/>
    <col min="770" max="770" width="22.5703125" customWidth="1"/>
    <col min="771" max="771" width="6.140625" customWidth="1"/>
    <col min="772" max="772" width="8" customWidth="1"/>
    <col min="773" max="773" width="8.7109375" customWidth="1"/>
    <col min="774" max="774" width="8.42578125" customWidth="1"/>
    <col min="775" max="775" width="8.7109375" customWidth="1"/>
    <col min="776" max="776" width="10.42578125" customWidth="1"/>
    <col min="777" max="777" width="6.85546875" customWidth="1"/>
    <col min="778" max="778" width="8.7109375" customWidth="1"/>
    <col min="779" max="779" width="11" customWidth="1"/>
    <col min="780" max="780" width="9.140625" customWidth="1"/>
    <col min="781" max="781" width="10.140625" customWidth="1"/>
    <col min="782" max="782" width="6.42578125" customWidth="1"/>
    <col min="783" max="783" width="7.42578125" customWidth="1"/>
    <col min="784" max="784" width="10.5703125" customWidth="1"/>
    <col min="785" max="785" width="12.7109375" customWidth="1"/>
    <col min="1023" max="1023" width="4.140625" customWidth="1"/>
    <col min="1024" max="1024" width="3.5703125" customWidth="1"/>
    <col min="1025" max="1025" width="12.7109375" customWidth="1"/>
    <col min="1026" max="1026" width="22.5703125" customWidth="1"/>
    <col min="1027" max="1027" width="6.140625" customWidth="1"/>
    <col min="1028" max="1028" width="8" customWidth="1"/>
    <col min="1029" max="1029" width="8.7109375" customWidth="1"/>
    <col min="1030" max="1030" width="8.42578125" customWidth="1"/>
    <col min="1031" max="1031" width="8.7109375" customWidth="1"/>
    <col min="1032" max="1032" width="10.42578125" customWidth="1"/>
    <col min="1033" max="1033" width="6.85546875" customWidth="1"/>
    <col min="1034" max="1034" width="8.7109375" customWidth="1"/>
    <col min="1035" max="1035" width="11" customWidth="1"/>
    <col min="1036" max="1036" width="9.140625" customWidth="1"/>
    <col min="1037" max="1037" width="10.140625" customWidth="1"/>
    <col min="1038" max="1038" width="6.42578125" customWidth="1"/>
    <col min="1039" max="1039" width="7.42578125" customWidth="1"/>
    <col min="1040" max="1040" width="10.5703125" customWidth="1"/>
    <col min="1041" max="1041" width="12.7109375" customWidth="1"/>
    <col min="1279" max="1279" width="4.140625" customWidth="1"/>
    <col min="1280" max="1280" width="3.5703125" customWidth="1"/>
    <col min="1281" max="1281" width="12.7109375" customWidth="1"/>
    <col min="1282" max="1282" width="22.5703125" customWidth="1"/>
    <col min="1283" max="1283" width="6.140625" customWidth="1"/>
    <col min="1284" max="1284" width="8" customWidth="1"/>
    <col min="1285" max="1285" width="8.7109375" customWidth="1"/>
    <col min="1286" max="1286" width="8.42578125" customWidth="1"/>
    <col min="1287" max="1287" width="8.7109375" customWidth="1"/>
    <col min="1288" max="1288" width="10.42578125" customWidth="1"/>
    <col min="1289" max="1289" width="6.85546875" customWidth="1"/>
    <col min="1290" max="1290" width="8.7109375" customWidth="1"/>
    <col min="1291" max="1291" width="11" customWidth="1"/>
    <col min="1292" max="1292" width="9.140625" customWidth="1"/>
    <col min="1293" max="1293" width="10.140625" customWidth="1"/>
    <col min="1294" max="1294" width="6.42578125" customWidth="1"/>
    <col min="1295" max="1295" width="7.42578125" customWidth="1"/>
    <col min="1296" max="1296" width="10.5703125" customWidth="1"/>
    <col min="1297" max="1297" width="12.7109375" customWidth="1"/>
    <col min="1535" max="1535" width="4.140625" customWidth="1"/>
    <col min="1536" max="1536" width="3.5703125" customWidth="1"/>
    <col min="1537" max="1537" width="12.7109375" customWidth="1"/>
    <col min="1538" max="1538" width="22.5703125" customWidth="1"/>
    <col min="1539" max="1539" width="6.140625" customWidth="1"/>
    <col min="1540" max="1540" width="8" customWidth="1"/>
    <col min="1541" max="1541" width="8.7109375" customWidth="1"/>
    <col min="1542" max="1542" width="8.42578125" customWidth="1"/>
    <col min="1543" max="1543" width="8.7109375" customWidth="1"/>
    <col min="1544" max="1544" width="10.42578125" customWidth="1"/>
    <col min="1545" max="1545" width="6.85546875" customWidth="1"/>
    <col min="1546" max="1546" width="8.7109375" customWidth="1"/>
    <col min="1547" max="1547" width="11" customWidth="1"/>
    <col min="1548" max="1548" width="9.140625" customWidth="1"/>
    <col min="1549" max="1549" width="10.140625" customWidth="1"/>
    <col min="1550" max="1550" width="6.42578125" customWidth="1"/>
    <col min="1551" max="1551" width="7.42578125" customWidth="1"/>
    <col min="1552" max="1552" width="10.5703125" customWidth="1"/>
    <col min="1553" max="1553" width="12.7109375" customWidth="1"/>
    <col min="1791" max="1791" width="4.140625" customWidth="1"/>
    <col min="1792" max="1792" width="3.5703125" customWidth="1"/>
    <col min="1793" max="1793" width="12.7109375" customWidth="1"/>
    <col min="1794" max="1794" width="22.5703125" customWidth="1"/>
    <col min="1795" max="1795" width="6.140625" customWidth="1"/>
    <col min="1796" max="1796" width="8" customWidth="1"/>
    <col min="1797" max="1797" width="8.7109375" customWidth="1"/>
    <col min="1798" max="1798" width="8.42578125" customWidth="1"/>
    <col min="1799" max="1799" width="8.7109375" customWidth="1"/>
    <col min="1800" max="1800" width="10.42578125" customWidth="1"/>
    <col min="1801" max="1801" width="6.85546875" customWidth="1"/>
    <col min="1802" max="1802" width="8.7109375" customWidth="1"/>
    <col min="1803" max="1803" width="11" customWidth="1"/>
    <col min="1804" max="1804" width="9.140625" customWidth="1"/>
    <col min="1805" max="1805" width="10.140625" customWidth="1"/>
    <col min="1806" max="1806" width="6.42578125" customWidth="1"/>
    <col min="1807" max="1807" width="7.42578125" customWidth="1"/>
    <col min="1808" max="1808" width="10.5703125" customWidth="1"/>
    <col min="1809" max="1809" width="12.7109375" customWidth="1"/>
    <col min="2047" max="2047" width="4.140625" customWidth="1"/>
    <col min="2048" max="2048" width="3.5703125" customWidth="1"/>
    <col min="2049" max="2049" width="12.7109375" customWidth="1"/>
    <col min="2050" max="2050" width="22.5703125" customWidth="1"/>
    <col min="2051" max="2051" width="6.140625" customWidth="1"/>
    <col min="2052" max="2052" width="8" customWidth="1"/>
    <col min="2053" max="2053" width="8.7109375" customWidth="1"/>
    <col min="2054" max="2054" width="8.42578125" customWidth="1"/>
    <col min="2055" max="2055" width="8.7109375" customWidth="1"/>
    <col min="2056" max="2056" width="10.42578125" customWidth="1"/>
    <col min="2057" max="2057" width="6.85546875" customWidth="1"/>
    <col min="2058" max="2058" width="8.7109375" customWidth="1"/>
    <col min="2059" max="2059" width="11" customWidth="1"/>
    <col min="2060" max="2060" width="9.140625" customWidth="1"/>
    <col min="2061" max="2061" width="10.140625" customWidth="1"/>
    <col min="2062" max="2062" width="6.42578125" customWidth="1"/>
    <col min="2063" max="2063" width="7.42578125" customWidth="1"/>
    <col min="2064" max="2064" width="10.5703125" customWidth="1"/>
    <col min="2065" max="2065" width="12.7109375" customWidth="1"/>
    <col min="2303" max="2303" width="4.140625" customWidth="1"/>
    <col min="2304" max="2304" width="3.5703125" customWidth="1"/>
    <col min="2305" max="2305" width="12.7109375" customWidth="1"/>
    <col min="2306" max="2306" width="22.5703125" customWidth="1"/>
    <col min="2307" max="2307" width="6.140625" customWidth="1"/>
    <col min="2308" max="2308" width="8" customWidth="1"/>
    <col min="2309" max="2309" width="8.7109375" customWidth="1"/>
    <col min="2310" max="2310" width="8.42578125" customWidth="1"/>
    <col min="2311" max="2311" width="8.7109375" customWidth="1"/>
    <col min="2312" max="2312" width="10.42578125" customWidth="1"/>
    <col min="2313" max="2313" width="6.85546875" customWidth="1"/>
    <col min="2314" max="2314" width="8.7109375" customWidth="1"/>
    <col min="2315" max="2315" width="11" customWidth="1"/>
    <col min="2316" max="2316" width="9.140625" customWidth="1"/>
    <col min="2317" max="2317" width="10.140625" customWidth="1"/>
    <col min="2318" max="2318" width="6.42578125" customWidth="1"/>
    <col min="2319" max="2319" width="7.42578125" customWidth="1"/>
    <col min="2320" max="2320" width="10.5703125" customWidth="1"/>
    <col min="2321" max="2321" width="12.7109375" customWidth="1"/>
    <col min="2559" max="2559" width="4.140625" customWidth="1"/>
    <col min="2560" max="2560" width="3.5703125" customWidth="1"/>
    <col min="2561" max="2561" width="12.7109375" customWidth="1"/>
    <col min="2562" max="2562" width="22.5703125" customWidth="1"/>
    <col min="2563" max="2563" width="6.140625" customWidth="1"/>
    <col min="2564" max="2564" width="8" customWidth="1"/>
    <col min="2565" max="2565" width="8.7109375" customWidth="1"/>
    <col min="2566" max="2566" width="8.42578125" customWidth="1"/>
    <col min="2567" max="2567" width="8.7109375" customWidth="1"/>
    <col min="2568" max="2568" width="10.42578125" customWidth="1"/>
    <col min="2569" max="2569" width="6.85546875" customWidth="1"/>
    <col min="2570" max="2570" width="8.7109375" customWidth="1"/>
    <col min="2571" max="2571" width="11" customWidth="1"/>
    <col min="2572" max="2572" width="9.140625" customWidth="1"/>
    <col min="2573" max="2573" width="10.140625" customWidth="1"/>
    <col min="2574" max="2574" width="6.42578125" customWidth="1"/>
    <col min="2575" max="2575" width="7.42578125" customWidth="1"/>
    <col min="2576" max="2576" width="10.5703125" customWidth="1"/>
    <col min="2577" max="2577" width="12.7109375" customWidth="1"/>
    <col min="2815" max="2815" width="4.140625" customWidth="1"/>
    <col min="2816" max="2816" width="3.5703125" customWidth="1"/>
    <col min="2817" max="2817" width="12.7109375" customWidth="1"/>
    <col min="2818" max="2818" width="22.5703125" customWidth="1"/>
    <col min="2819" max="2819" width="6.140625" customWidth="1"/>
    <col min="2820" max="2820" width="8" customWidth="1"/>
    <col min="2821" max="2821" width="8.7109375" customWidth="1"/>
    <col min="2822" max="2822" width="8.42578125" customWidth="1"/>
    <col min="2823" max="2823" width="8.7109375" customWidth="1"/>
    <col min="2824" max="2824" width="10.42578125" customWidth="1"/>
    <col min="2825" max="2825" width="6.85546875" customWidth="1"/>
    <col min="2826" max="2826" width="8.7109375" customWidth="1"/>
    <col min="2827" max="2827" width="11" customWidth="1"/>
    <col min="2828" max="2828" width="9.140625" customWidth="1"/>
    <col min="2829" max="2829" width="10.140625" customWidth="1"/>
    <col min="2830" max="2830" width="6.42578125" customWidth="1"/>
    <col min="2831" max="2831" width="7.42578125" customWidth="1"/>
    <col min="2832" max="2832" width="10.5703125" customWidth="1"/>
    <col min="2833" max="2833" width="12.7109375" customWidth="1"/>
    <col min="3071" max="3071" width="4.140625" customWidth="1"/>
    <col min="3072" max="3072" width="3.5703125" customWidth="1"/>
    <col min="3073" max="3073" width="12.7109375" customWidth="1"/>
    <col min="3074" max="3074" width="22.5703125" customWidth="1"/>
    <col min="3075" max="3075" width="6.140625" customWidth="1"/>
    <col min="3076" max="3076" width="8" customWidth="1"/>
    <col min="3077" max="3077" width="8.7109375" customWidth="1"/>
    <col min="3078" max="3078" width="8.42578125" customWidth="1"/>
    <col min="3079" max="3079" width="8.7109375" customWidth="1"/>
    <col min="3080" max="3080" width="10.42578125" customWidth="1"/>
    <col min="3081" max="3081" width="6.85546875" customWidth="1"/>
    <col min="3082" max="3082" width="8.7109375" customWidth="1"/>
    <col min="3083" max="3083" width="11" customWidth="1"/>
    <col min="3084" max="3084" width="9.140625" customWidth="1"/>
    <col min="3085" max="3085" width="10.140625" customWidth="1"/>
    <col min="3086" max="3086" width="6.42578125" customWidth="1"/>
    <col min="3087" max="3087" width="7.42578125" customWidth="1"/>
    <col min="3088" max="3088" width="10.5703125" customWidth="1"/>
    <col min="3089" max="3089" width="12.7109375" customWidth="1"/>
    <col min="3327" max="3327" width="4.140625" customWidth="1"/>
    <col min="3328" max="3328" width="3.5703125" customWidth="1"/>
    <col min="3329" max="3329" width="12.7109375" customWidth="1"/>
    <col min="3330" max="3330" width="22.5703125" customWidth="1"/>
    <col min="3331" max="3331" width="6.140625" customWidth="1"/>
    <col min="3332" max="3332" width="8" customWidth="1"/>
    <col min="3333" max="3333" width="8.7109375" customWidth="1"/>
    <col min="3334" max="3334" width="8.42578125" customWidth="1"/>
    <col min="3335" max="3335" width="8.7109375" customWidth="1"/>
    <col min="3336" max="3336" width="10.42578125" customWidth="1"/>
    <col min="3337" max="3337" width="6.85546875" customWidth="1"/>
    <col min="3338" max="3338" width="8.7109375" customWidth="1"/>
    <col min="3339" max="3339" width="11" customWidth="1"/>
    <col min="3340" max="3340" width="9.140625" customWidth="1"/>
    <col min="3341" max="3341" width="10.140625" customWidth="1"/>
    <col min="3342" max="3342" width="6.42578125" customWidth="1"/>
    <col min="3343" max="3343" width="7.42578125" customWidth="1"/>
    <col min="3344" max="3344" width="10.5703125" customWidth="1"/>
    <col min="3345" max="3345" width="12.7109375" customWidth="1"/>
    <col min="3583" max="3583" width="4.140625" customWidth="1"/>
    <col min="3584" max="3584" width="3.5703125" customWidth="1"/>
    <col min="3585" max="3585" width="12.7109375" customWidth="1"/>
    <col min="3586" max="3586" width="22.5703125" customWidth="1"/>
    <col min="3587" max="3587" width="6.140625" customWidth="1"/>
    <col min="3588" max="3588" width="8" customWidth="1"/>
    <col min="3589" max="3589" width="8.7109375" customWidth="1"/>
    <col min="3590" max="3590" width="8.42578125" customWidth="1"/>
    <col min="3591" max="3591" width="8.7109375" customWidth="1"/>
    <col min="3592" max="3592" width="10.42578125" customWidth="1"/>
    <col min="3593" max="3593" width="6.85546875" customWidth="1"/>
    <col min="3594" max="3594" width="8.7109375" customWidth="1"/>
    <col min="3595" max="3595" width="11" customWidth="1"/>
    <col min="3596" max="3596" width="9.140625" customWidth="1"/>
    <col min="3597" max="3597" width="10.140625" customWidth="1"/>
    <col min="3598" max="3598" width="6.42578125" customWidth="1"/>
    <col min="3599" max="3599" width="7.42578125" customWidth="1"/>
    <col min="3600" max="3600" width="10.5703125" customWidth="1"/>
    <col min="3601" max="3601" width="12.7109375" customWidth="1"/>
    <col min="3839" max="3839" width="4.140625" customWidth="1"/>
    <col min="3840" max="3840" width="3.5703125" customWidth="1"/>
    <col min="3841" max="3841" width="12.7109375" customWidth="1"/>
    <col min="3842" max="3842" width="22.5703125" customWidth="1"/>
    <col min="3843" max="3843" width="6.140625" customWidth="1"/>
    <col min="3844" max="3844" width="8" customWidth="1"/>
    <col min="3845" max="3845" width="8.7109375" customWidth="1"/>
    <col min="3846" max="3846" width="8.42578125" customWidth="1"/>
    <col min="3847" max="3847" width="8.7109375" customWidth="1"/>
    <col min="3848" max="3848" width="10.42578125" customWidth="1"/>
    <col min="3849" max="3849" width="6.85546875" customWidth="1"/>
    <col min="3850" max="3850" width="8.7109375" customWidth="1"/>
    <col min="3851" max="3851" width="11" customWidth="1"/>
    <col min="3852" max="3852" width="9.140625" customWidth="1"/>
    <col min="3853" max="3853" width="10.140625" customWidth="1"/>
    <col min="3854" max="3854" width="6.42578125" customWidth="1"/>
    <col min="3855" max="3855" width="7.42578125" customWidth="1"/>
    <col min="3856" max="3856" width="10.5703125" customWidth="1"/>
    <col min="3857" max="3857" width="12.7109375" customWidth="1"/>
    <col min="4095" max="4095" width="4.140625" customWidth="1"/>
    <col min="4096" max="4096" width="3.5703125" customWidth="1"/>
    <col min="4097" max="4097" width="12.7109375" customWidth="1"/>
    <col min="4098" max="4098" width="22.5703125" customWidth="1"/>
    <col min="4099" max="4099" width="6.140625" customWidth="1"/>
    <col min="4100" max="4100" width="8" customWidth="1"/>
    <col min="4101" max="4101" width="8.7109375" customWidth="1"/>
    <col min="4102" max="4102" width="8.42578125" customWidth="1"/>
    <col min="4103" max="4103" width="8.7109375" customWidth="1"/>
    <col min="4104" max="4104" width="10.42578125" customWidth="1"/>
    <col min="4105" max="4105" width="6.85546875" customWidth="1"/>
    <col min="4106" max="4106" width="8.7109375" customWidth="1"/>
    <col min="4107" max="4107" width="11" customWidth="1"/>
    <col min="4108" max="4108" width="9.140625" customWidth="1"/>
    <col min="4109" max="4109" width="10.140625" customWidth="1"/>
    <col min="4110" max="4110" width="6.42578125" customWidth="1"/>
    <col min="4111" max="4111" width="7.42578125" customWidth="1"/>
    <col min="4112" max="4112" width="10.5703125" customWidth="1"/>
    <col min="4113" max="4113" width="12.7109375" customWidth="1"/>
    <col min="4351" max="4351" width="4.140625" customWidth="1"/>
    <col min="4352" max="4352" width="3.5703125" customWidth="1"/>
    <col min="4353" max="4353" width="12.7109375" customWidth="1"/>
    <col min="4354" max="4354" width="22.5703125" customWidth="1"/>
    <col min="4355" max="4355" width="6.140625" customWidth="1"/>
    <col min="4356" max="4356" width="8" customWidth="1"/>
    <col min="4357" max="4357" width="8.7109375" customWidth="1"/>
    <col min="4358" max="4358" width="8.42578125" customWidth="1"/>
    <col min="4359" max="4359" width="8.7109375" customWidth="1"/>
    <col min="4360" max="4360" width="10.42578125" customWidth="1"/>
    <col min="4361" max="4361" width="6.85546875" customWidth="1"/>
    <col min="4362" max="4362" width="8.7109375" customWidth="1"/>
    <col min="4363" max="4363" width="11" customWidth="1"/>
    <col min="4364" max="4364" width="9.140625" customWidth="1"/>
    <col min="4365" max="4365" width="10.140625" customWidth="1"/>
    <col min="4366" max="4366" width="6.42578125" customWidth="1"/>
    <col min="4367" max="4367" width="7.42578125" customWidth="1"/>
    <col min="4368" max="4368" width="10.5703125" customWidth="1"/>
    <col min="4369" max="4369" width="12.7109375" customWidth="1"/>
    <col min="4607" max="4607" width="4.140625" customWidth="1"/>
    <col min="4608" max="4608" width="3.5703125" customWidth="1"/>
    <col min="4609" max="4609" width="12.7109375" customWidth="1"/>
    <col min="4610" max="4610" width="22.5703125" customWidth="1"/>
    <col min="4611" max="4611" width="6.140625" customWidth="1"/>
    <col min="4612" max="4612" width="8" customWidth="1"/>
    <col min="4613" max="4613" width="8.7109375" customWidth="1"/>
    <col min="4614" max="4614" width="8.42578125" customWidth="1"/>
    <col min="4615" max="4615" width="8.7109375" customWidth="1"/>
    <col min="4616" max="4616" width="10.42578125" customWidth="1"/>
    <col min="4617" max="4617" width="6.85546875" customWidth="1"/>
    <col min="4618" max="4618" width="8.7109375" customWidth="1"/>
    <col min="4619" max="4619" width="11" customWidth="1"/>
    <col min="4620" max="4620" width="9.140625" customWidth="1"/>
    <col min="4621" max="4621" width="10.140625" customWidth="1"/>
    <col min="4622" max="4622" width="6.42578125" customWidth="1"/>
    <col min="4623" max="4623" width="7.42578125" customWidth="1"/>
    <col min="4624" max="4624" width="10.5703125" customWidth="1"/>
    <col min="4625" max="4625" width="12.7109375" customWidth="1"/>
    <col min="4863" max="4863" width="4.140625" customWidth="1"/>
    <col min="4864" max="4864" width="3.5703125" customWidth="1"/>
    <col min="4865" max="4865" width="12.7109375" customWidth="1"/>
    <col min="4866" max="4866" width="22.5703125" customWidth="1"/>
    <col min="4867" max="4867" width="6.140625" customWidth="1"/>
    <col min="4868" max="4868" width="8" customWidth="1"/>
    <col min="4869" max="4869" width="8.7109375" customWidth="1"/>
    <col min="4870" max="4870" width="8.42578125" customWidth="1"/>
    <col min="4871" max="4871" width="8.7109375" customWidth="1"/>
    <col min="4872" max="4872" width="10.42578125" customWidth="1"/>
    <col min="4873" max="4873" width="6.85546875" customWidth="1"/>
    <col min="4874" max="4874" width="8.7109375" customWidth="1"/>
    <col min="4875" max="4875" width="11" customWidth="1"/>
    <col min="4876" max="4876" width="9.140625" customWidth="1"/>
    <col min="4877" max="4877" width="10.140625" customWidth="1"/>
    <col min="4878" max="4878" width="6.42578125" customWidth="1"/>
    <col min="4879" max="4879" width="7.42578125" customWidth="1"/>
    <col min="4880" max="4880" width="10.5703125" customWidth="1"/>
    <col min="4881" max="4881" width="12.7109375" customWidth="1"/>
    <col min="5119" max="5119" width="4.140625" customWidth="1"/>
    <col min="5120" max="5120" width="3.5703125" customWidth="1"/>
    <col min="5121" max="5121" width="12.7109375" customWidth="1"/>
    <col min="5122" max="5122" width="22.5703125" customWidth="1"/>
    <col min="5123" max="5123" width="6.140625" customWidth="1"/>
    <col min="5124" max="5124" width="8" customWidth="1"/>
    <col min="5125" max="5125" width="8.7109375" customWidth="1"/>
    <col min="5126" max="5126" width="8.42578125" customWidth="1"/>
    <col min="5127" max="5127" width="8.7109375" customWidth="1"/>
    <col min="5128" max="5128" width="10.42578125" customWidth="1"/>
    <col min="5129" max="5129" width="6.85546875" customWidth="1"/>
    <col min="5130" max="5130" width="8.7109375" customWidth="1"/>
    <col min="5131" max="5131" width="11" customWidth="1"/>
    <col min="5132" max="5132" width="9.140625" customWidth="1"/>
    <col min="5133" max="5133" width="10.140625" customWidth="1"/>
    <col min="5134" max="5134" width="6.42578125" customWidth="1"/>
    <col min="5135" max="5135" width="7.42578125" customWidth="1"/>
    <col min="5136" max="5136" width="10.5703125" customWidth="1"/>
    <col min="5137" max="5137" width="12.7109375" customWidth="1"/>
    <col min="5375" max="5375" width="4.140625" customWidth="1"/>
    <col min="5376" max="5376" width="3.5703125" customWidth="1"/>
    <col min="5377" max="5377" width="12.7109375" customWidth="1"/>
    <col min="5378" max="5378" width="22.5703125" customWidth="1"/>
    <col min="5379" max="5379" width="6.140625" customWidth="1"/>
    <col min="5380" max="5380" width="8" customWidth="1"/>
    <col min="5381" max="5381" width="8.7109375" customWidth="1"/>
    <col min="5382" max="5382" width="8.42578125" customWidth="1"/>
    <col min="5383" max="5383" width="8.7109375" customWidth="1"/>
    <col min="5384" max="5384" width="10.42578125" customWidth="1"/>
    <col min="5385" max="5385" width="6.85546875" customWidth="1"/>
    <col min="5386" max="5386" width="8.7109375" customWidth="1"/>
    <col min="5387" max="5387" width="11" customWidth="1"/>
    <col min="5388" max="5388" width="9.140625" customWidth="1"/>
    <col min="5389" max="5389" width="10.140625" customWidth="1"/>
    <col min="5390" max="5390" width="6.42578125" customWidth="1"/>
    <col min="5391" max="5391" width="7.42578125" customWidth="1"/>
    <col min="5392" max="5392" width="10.5703125" customWidth="1"/>
    <col min="5393" max="5393" width="12.7109375" customWidth="1"/>
    <col min="5631" max="5631" width="4.140625" customWidth="1"/>
    <col min="5632" max="5632" width="3.5703125" customWidth="1"/>
    <col min="5633" max="5633" width="12.7109375" customWidth="1"/>
    <col min="5634" max="5634" width="22.5703125" customWidth="1"/>
    <col min="5635" max="5635" width="6.140625" customWidth="1"/>
    <col min="5636" max="5636" width="8" customWidth="1"/>
    <col min="5637" max="5637" width="8.7109375" customWidth="1"/>
    <col min="5638" max="5638" width="8.42578125" customWidth="1"/>
    <col min="5639" max="5639" width="8.7109375" customWidth="1"/>
    <col min="5640" max="5640" width="10.42578125" customWidth="1"/>
    <col min="5641" max="5641" width="6.85546875" customWidth="1"/>
    <col min="5642" max="5642" width="8.7109375" customWidth="1"/>
    <col min="5643" max="5643" width="11" customWidth="1"/>
    <col min="5644" max="5644" width="9.140625" customWidth="1"/>
    <col min="5645" max="5645" width="10.140625" customWidth="1"/>
    <col min="5646" max="5646" width="6.42578125" customWidth="1"/>
    <col min="5647" max="5647" width="7.42578125" customWidth="1"/>
    <col min="5648" max="5648" width="10.5703125" customWidth="1"/>
    <col min="5649" max="5649" width="12.7109375" customWidth="1"/>
    <col min="5887" max="5887" width="4.140625" customWidth="1"/>
    <col min="5888" max="5888" width="3.5703125" customWidth="1"/>
    <col min="5889" max="5889" width="12.7109375" customWidth="1"/>
    <col min="5890" max="5890" width="22.5703125" customWidth="1"/>
    <col min="5891" max="5891" width="6.140625" customWidth="1"/>
    <col min="5892" max="5892" width="8" customWidth="1"/>
    <col min="5893" max="5893" width="8.7109375" customWidth="1"/>
    <col min="5894" max="5894" width="8.42578125" customWidth="1"/>
    <col min="5895" max="5895" width="8.7109375" customWidth="1"/>
    <col min="5896" max="5896" width="10.42578125" customWidth="1"/>
    <col min="5897" max="5897" width="6.85546875" customWidth="1"/>
    <col min="5898" max="5898" width="8.7109375" customWidth="1"/>
    <col min="5899" max="5899" width="11" customWidth="1"/>
    <col min="5900" max="5900" width="9.140625" customWidth="1"/>
    <col min="5901" max="5901" width="10.140625" customWidth="1"/>
    <col min="5902" max="5902" width="6.42578125" customWidth="1"/>
    <col min="5903" max="5903" width="7.42578125" customWidth="1"/>
    <col min="5904" max="5904" width="10.5703125" customWidth="1"/>
    <col min="5905" max="5905" width="12.7109375" customWidth="1"/>
    <col min="6143" max="6143" width="4.140625" customWidth="1"/>
    <col min="6144" max="6144" width="3.5703125" customWidth="1"/>
    <col min="6145" max="6145" width="12.7109375" customWidth="1"/>
    <col min="6146" max="6146" width="22.5703125" customWidth="1"/>
    <col min="6147" max="6147" width="6.140625" customWidth="1"/>
    <col min="6148" max="6148" width="8" customWidth="1"/>
    <col min="6149" max="6149" width="8.7109375" customWidth="1"/>
    <col min="6150" max="6150" width="8.42578125" customWidth="1"/>
    <col min="6151" max="6151" width="8.7109375" customWidth="1"/>
    <col min="6152" max="6152" width="10.42578125" customWidth="1"/>
    <col min="6153" max="6153" width="6.85546875" customWidth="1"/>
    <col min="6154" max="6154" width="8.7109375" customWidth="1"/>
    <col min="6155" max="6155" width="11" customWidth="1"/>
    <col min="6156" max="6156" width="9.140625" customWidth="1"/>
    <col min="6157" max="6157" width="10.140625" customWidth="1"/>
    <col min="6158" max="6158" width="6.42578125" customWidth="1"/>
    <col min="6159" max="6159" width="7.42578125" customWidth="1"/>
    <col min="6160" max="6160" width="10.5703125" customWidth="1"/>
    <col min="6161" max="6161" width="12.7109375" customWidth="1"/>
    <col min="6399" max="6399" width="4.140625" customWidth="1"/>
    <col min="6400" max="6400" width="3.5703125" customWidth="1"/>
    <col min="6401" max="6401" width="12.7109375" customWidth="1"/>
    <col min="6402" max="6402" width="22.5703125" customWidth="1"/>
    <col min="6403" max="6403" width="6.140625" customWidth="1"/>
    <col min="6404" max="6404" width="8" customWidth="1"/>
    <col min="6405" max="6405" width="8.7109375" customWidth="1"/>
    <col min="6406" max="6406" width="8.42578125" customWidth="1"/>
    <col min="6407" max="6407" width="8.7109375" customWidth="1"/>
    <col min="6408" max="6408" width="10.42578125" customWidth="1"/>
    <col min="6409" max="6409" width="6.85546875" customWidth="1"/>
    <col min="6410" max="6410" width="8.7109375" customWidth="1"/>
    <col min="6411" max="6411" width="11" customWidth="1"/>
    <col min="6412" max="6412" width="9.140625" customWidth="1"/>
    <col min="6413" max="6413" width="10.140625" customWidth="1"/>
    <col min="6414" max="6414" width="6.42578125" customWidth="1"/>
    <col min="6415" max="6415" width="7.42578125" customWidth="1"/>
    <col min="6416" max="6416" width="10.5703125" customWidth="1"/>
    <col min="6417" max="6417" width="12.7109375" customWidth="1"/>
    <col min="6655" max="6655" width="4.140625" customWidth="1"/>
    <col min="6656" max="6656" width="3.5703125" customWidth="1"/>
    <col min="6657" max="6657" width="12.7109375" customWidth="1"/>
    <col min="6658" max="6658" width="22.5703125" customWidth="1"/>
    <col min="6659" max="6659" width="6.140625" customWidth="1"/>
    <col min="6660" max="6660" width="8" customWidth="1"/>
    <col min="6661" max="6661" width="8.7109375" customWidth="1"/>
    <col min="6662" max="6662" width="8.42578125" customWidth="1"/>
    <col min="6663" max="6663" width="8.7109375" customWidth="1"/>
    <col min="6664" max="6664" width="10.42578125" customWidth="1"/>
    <col min="6665" max="6665" width="6.85546875" customWidth="1"/>
    <col min="6666" max="6666" width="8.7109375" customWidth="1"/>
    <col min="6667" max="6667" width="11" customWidth="1"/>
    <col min="6668" max="6668" width="9.140625" customWidth="1"/>
    <col min="6669" max="6669" width="10.140625" customWidth="1"/>
    <col min="6670" max="6670" width="6.42578125" customWidth="1"/>
    <col min="6671" max="6671" width="7.42578125" customWidth="1"/>
    <col min="6672" max="6672" width="10.5703125" customWidth="1"/>
    <col min="6673" max="6673" width="12.7109375" customWidth="1"/>
    <col min="6911" max="6911" width="4.140625" customWidth="1"/>
    <col min="6912" max="6912" width="3.5703125" customWidth="1"/>
    <col min="6913" max="6913" width="12.7109375" customWidth="1"/>
    <col min="6914" max="6914" width="22.5703125" customWidth="1"/>
    <col min="6915" max="6915" width="6.140625" customWidth="1"/>
    <col min="6916" max="6916" width="8" customWidth="1"/>
    <col min="6917" max="6917" width="8.7109375" customWidth="1"/>
    <col min="6918" max="6918" width="8.42578125" customWidth="1"/>
    <col min="6919" max="6919" width="8.7109375" customWidth="1"/>
    <col min="6920" max="6920" width="10.42578125" customWidth="1"/>
    <col min="6921" max="6921" width="6.85546875" customWidth="1"/>
    <col min="6922" max="6922" width="8.7109375" customWidth="1"/>
    <col min="6923" max="6923" width="11" customWidth="1"/>
    <col min="6924" max="6924" width="9.140625" customWidth="1"/>
    <col min="6925" max="6925" width="10.140625" customWidth="1"/>
    <col min="6926" max="6926" width="6.42578125" customWidth="1"/>
    <col min="6927" max="6927" width="7.42578125" customWidth="1"/>
    <col min="6928" max="6928" width="10.5703125" customWidth="1"/>
    <col min="6929" max="6929" width="12.7109375" customWidth="1"/>
    <col min="7167" max="7167" width="4.140625" customWidth="1"/>
    <col min="7168" max="7168" width="3.5703125" customWidth="1"/>
    <col min="7169" max="7169" width="12.7109375" customWidth="1"/>
    <col min="7170" max="7170" width="22.5703125" customWidth="1"/>
    <col min="7171" max="7171" width="6.140625" customWidth="1"/>
    <col min="7172" max="7172" width="8" customWidth="1"/>
    <col min="7173" max="7173" width="8.7109375" customWidth="1"/>
    <col min="7174" max="7174" width="8.42578125" customWidth="1"/>
    <col min="7175" max="7175" width="8.7109375" customWidth="1"/>
    <col min="7176" max="7176" width="10.42578125" customWidth="1"/>
    <col min="7177" max="7177" width="6.85546875" customWidth="1"/>
    <col min="7178" max="7178" width="8.7109375" customWidth="1"/>
    <col min="7179" max="7179" width="11" customWidth="1"/>
    <col min="7180" max="7180" width="9.140625" customWidth="1"/>
    <col min="7181" max="7181" width="10.140625" customWidth="1"/>
    <col min="7182" max="7182" width="6.42578125" customWidth="1"/>
    <col min="7183" max="7183" width="7.42578125" customWidth="1"/>
    <col min="7184" max="7184" width="10.5703125" customWidth="1"/>
    <col min="7185" max="7185" width="12.7109375" customWidth="1"/>
    <col min="7423" max="7423" width="4.140625" customWidth="1"/>
    <col min="7424" max="7424" width="3.5703125" customWidth="1"/>
    <col min="7425" max="7425" width="12.7109375" customWidth="1"/>
    <col min="7426" max="7426" width="22.5703125" customWidth="1"/>
    <col min="7427" max="7427" width="6.140625" customWidth="1"/>
    <col min="7428" max="7428" width="8" customWidth="1"/>
    <col min="7429" max="7429" width="8.7109375" customWidth="1"/>
    <col min="7430" max="7430" width="8.42578125" customWidth="1"/>
    <col min="7431" max="7431" width="8.7109375" customWidth="1"/>
    <col min="7432" max="7432" width="10.42578125" customWidth="1"/>
    <col min="7433" max="7433" width="6.85546875" customWidth="1"/>
    <col min="7434" max="7434" width="8.7109375" customWidth="1"/>
    <col min="7435" max="7435" width="11" customWidth="1"/>
    <col min="7436" max="7436" width="9.140625" customWidth="1"/>
    <col min="7437" max="7437" width="10.140625" customWidth="1"/>
    <col min="7438" max="7438" width="6.42578125" customWidth="1"/>
    <col min="7439" max="7439" width="7.42578125" customWidth="1"/>
    <col min="7440" max="7440" width="10.5703125" customWidth="1"/>
    <col min="7441" max="7441" width="12.7109375" customWidth="1"/>
    <col min="7679" max="7679" width="4.140625" customWidth="1"/>
    <col min="7680" max="7680" width="3.5703125" customWidth="1"/>
    <col min="7681" max="7681" width="12.7109375" customWidth="1"/>
    <col min="7682" max="7682" width="22.5703125" customWidth="1"/>
    <col min="7683" max="7683" width="6.140625" customWidth="1"/>
    <col min="7684" max="7684" width="8" customWidth="1"/>
    <col min="7685" max="7685" width="8.7109375" customWidth="1"/>
    <col min="7686" max="7686" width="8.42578125" customWidth="1"/>
    <col min="7687" max="7687" width="8.7109375" customWidth="1"/>
    <col min="7688" max="7688" width="10.42578125" customWidth="1"/>
    <col min="7689" max="7689" width="6.85546875" customWidth="1"/>
    <col min="7690" max="7690" width="8.7109375" customWidth="1"/>
    <col min="7691" max="7691" width="11" customWidth="1"/>
    <col min="7692" max="7692" width="9.140625" customWidth="1"/>
    <col min="7693" max="7693" width="10.140625" customWidth="1"/>
    <col min="7694" max="7694" width="6.42578125" customWidth="1"/>
    <col min="7695" max="7695" width="7.42578125" customWidth="1"/>
    <col min="7696" max="7696" width="10.5703125" customWidth="1"/>
    <col min="7697" max="7697" width="12.7109375" customWidth="1"/>
    <col min="7935" max="7935" width="4.140625" customWidth="1"/>
    <col min="7936" max="7936" width="3.5703125" customWidth="1"/>
    <col min="7937" max="7937" width="12.7109375" customWidth="1"/>
    <col min="7938" max="7938" width="22.5703125" customWidth="1"/>
    <col min="7939" max="7939" width="6.140625" customWidth="1"/>
    <col min="7940" max="7940" width="8" customWidth="1"/>
    <col min="7941" max="7941" width="8.7109375" customWidth="1"/>
    <col min="7942" max="7942" width="8.42578125" customWidth="1"/>
    <col min="7943" max="7943" width="8.7109375" customWidth="1"/>
    <col min="7944" max="7944" width="10.42578125" customWidth="1"/>
    <col min="7945" max="7945" width="6.85546875" customWidth="1"/>
    <col min="7946" max="7946" width="8.7109375" customWidth="1"/>
    <col min="7947" max="7947" width="11" customWidth="1"/>
    <col min="7948" max="7948" width="9.140625" customWidth="1"/>
    <col min="7949" max="7949" width="10.140625" customWidth="1"/>
    <col min="7950" max="7950" width="6.42578125" customWidth="1"/>
    <col min="7951" max="7951" width="7.42578125" customWidth="1"/>
    <col min="7952" max="7952" width="10.5703125" customWidth="1"/>
    <col min="7953" max="7953" width="12.7109375" customWidth="1"/>
    <col min="8191" max="8191" width="4.140625" customWidth="1"/>
    <col min="8192" max="8192" width="3.5703125" customWidth="1"/>
    <col min="8193" max="8193" width="12.7109375" customWidth="1"/>
    <col min="8194" max="8194" width="22.5703125" customWidth="1"/>
    <col min="8195" max="8195" width="6.140625" customWidth="1"/>
    <col min="8196" max="8196" width="8" customWidth="1"/>
    <col min="8197" max="8197" width="8.7109375" customWidth="1"/>
    <col min="8198" max="8198" width="8.42578125" customWidth="1"/>
    <col min="8199" max="8199" width="8.7109375" customWidth="1"/>
    <col min="8200" max="8200" width="10.42578125" customWidth="1"/>
    <col min="8201" max="8201" width="6.85546875" customWidth="1"/>
    <col min="8202" max="8202" width="8.7109375" customWidth="1"/>
    <col min="8203" max="8203" width="11" customWidth="1"/>
    <col min="8204" max="8204" width="9.140625" customWidth="1"/>
    <col min="8205" max="8205" width="10.140625" customWidth="1"/>
    <col min="8206" max="8206" width="6.42578125" customWidth="1"/>
    <col min="8207" max="8207" width="7.42578125" customWidth="1"/>
    <col min="8208" max="8208" width="10.5703125" customWidth="1"/>
    <col min="8209" max="8209" width="12.7109375" customWidth="1"/>
    <col min="8447" max="8447" width="4.140625" customWidth="1"/>
    <col min="8448" max="8448" width="3.5703125" customWidth="1"/>
    <col min="8449" max="8449" width="12.7109375" customWidth="1"/>
    <col min="8450" max="8450" width="22.5703125" customWidth="1"/>
    <col min="8451" max="8451" width="6.140625" customWidth="1"/>
    <col min="8452" max="8452" width="8" customWidth="1"/>
    <col min="8453" max="8453" width="8.7109375" customWidth="1"/>
    <col min="8454" max="8454" width="8.42578125" customWidth="1"/>
    <col min="8455" max="8455" width="8.7109375" customWidth="1"/>
    <col min="8456" max="8456" width="10.42578125" customWidth="1"/>
    <col min="8457" max="8457" width="6.85546875" customWidth="1"/>
    <col min="8458" max="8458" width="8.7109375" customWidth="1"/>
    <col min="8459" max="8459" width="11" customWidth="1"/>
    <col min="8460" max="8460" width="9.140625" customWidth="1"/>
    <col min="8461" max="8461" width="10.140625" customWidth="1"/>
    <col min="8462" max="8462" width="6.42578125" customWidth="1"/>
    <col min="8463" max="8463" width="7.42578125" customWidth="1"/>
    <col min="8464" max="8464" width="10.5703125" customWidth="1"/>
    <col min="8465" max="8465" width="12.7109375" customWidth="1"/>
    <col min="8703" max="8703" width="4.140625" customWidth="1"/>
    <col min="8704" max="8704" width="3.5703125" customWidth="1"/>
    <col min="8705" max="8705" width="12.7109375" customWidth="1"/>
    <col min="8706" max="8706" width="22.5703125" customWidth="1"/>
    <col min="8707" max="8707" width="6.140625" customWidth="1"/>
    <col min="8708" max="8708" width="8" customWidth="1"/>
    <col min="8709" max="8709" width="8.7109375" customWidth="1"/>
    <col min="8710" max="8710" width="8.42578125" customWidth="1"/>
    <col min="8711" max="8711" width="8.7109375" customWidth="1"/>
    <col min="8712" max="8712" width="10.42578125" customWidth="1"/>
    <col min="8713" max="8713" width="6.85546875" customWidth="1"/>
    <col min="8714" max="8714" width="8.7109375" customWidth="1"/>
    <col min="8715" max="8715" width="11" customWidth="1"/>
    <col min="8716" max="8716" width="9.140625" customWidth="1"/>
    <col min="8717" max="8717" width="10.140625" customWidth="1"/>
    <col min="8718" max="8718" width="6.42578125" customWidth="1"/>
    <col min="8719" max="8719" width="7.42578125" customWidth="1"/>
    <col min="8720" max="8720" width="10.5703125" customWidth="1"/>
    <col min="8721" max="8721" width="12.7109375" customWidth="1"/>
    <col min="8959" max="8959" width="4.140625" customWidth="1"/>
    <col min="8960" max="8960" width="3.5703125" customWidth="1"/>
    <col min="8961" max="8961" width="12.7109375" customWidth="1"/>
    <col min="8962" max="8962" width="22.5703125" customWidth="1"/>
    <col min="8963" max="8963" width="6.140625" customWidth="1"/>
    <col min="8964" max="8964" width="8" customWidth="1"/>
    <col min="8965" max="8965" width="8.7109375" customWidth="1"/>
    <col min="8966" max="8966" width="8.42578125" customWidth="1"/>
    <col min="8967" max="8967" width="8.7109375" customWidth="1"/>
    <col min="8968" max="8968" width="10.42578125" customWidth="1"/>
    <col min="8969" max="8969" width="6.85546875" customWidth="1"/>
    <col min="8970" max="8970" width="8.7109375" customWidth="1"/>
    <col min="8971" max="8971" width="11" customWidth="1"/>
    <col min="8972" max="8972" width="9.140625" customWidth="1"/>
    <col min="8973" max="8973" width="10.140625" customWidth="1"/>
    <col min="8974" max="8974" width="6.42578125" customWidth="1"/>
    <col min="8975" max="8975" width="7.42578125" customWidth="1"/>
    <col min="8976" max="8976" width="10.5703125" customWidth="1"/>
    <col min="8977" max="8977" width="12.7109375" customWidth="1"/>
    <col min="9215" max="9215" width="4.140625" customWidth="1"/>
    <col min="9216" max="9216" width="3.5703125" customWidth="1"/>
    <col min="9217" max="9217" width="12.7109375" customWidth="1"/>
    <col min="9218" max="9218" width="22.5703125" customWidth="1"/>
    <col min="9219" max="9219" width="6.140625" customWidth="1"/>
    <col min="9220" max="9220" width="8" customWidth="1"/>
    <col min="9221" max="9221" width="8.7109375" customWidth="1"/>
    <col min="9222" max="9222" width="8.42578125" customWidth="1"/>
    <col min="9223" max="9223" width="8.7109375" customWidth="1"/>
    <col min="9224" max="9224" width="10.42578125" customWidth="1"/>
    <col min="9225" max="9225" width="6.85546875" customWidth="1"/>
    <col min="9226" max="9226" width="8.7109375" customWidth="1"/>
    <col min="9227" max="9227" width="11" customWidth="1"/>
    <col min="9228" max="9228" width="9.140625" customWidth="1"/>
    <col min="9229" max="9229" width="10.140625" customWidth="1"/>
    <col min="9230" max="9230" width="6.42578125" customWidth="1"/>
    <col min="9231" max="9231" width="7.42578125" customWidth="1"/>
    <col min="9232" max="9232" width="10.5703125" customWidth="1"/>
    <col min="9233" max="9233" width="12.7109375" customWidth="1"/>
    <col min="9471" max="9471" width="4.140625" customWidth="1"/>
    <col min="9472" max="9472" width="3.5703125" customWidth="1"/>
    <col min="9473" max="9473" width="12.7109375" customWidth="1"/>
    <col min="9474" max="9474" width="22.5703125" customWidth="1"/>
    <col min="9475" max="9475" width="6.140625" customWidth="1"/>
    <col min="9476" max="9476" width="8" customWidth="1"/>
    <col min="9477" max="9477" width="8.7109375" customWidth="1"/>
    <col min="9478" max="9478" width="8.42578125" customWidth="1"/>
    <col min="9479" max="9479" width="8.7109375" customWidth="1"/>
    <col min="9480" max="9480" width="10.42578125" customWidth="1"/>
    <col min="9481" max="9481" width="6.85546875" customWidth="1"/>
    <col min="9482" max="9482" width="8.7109375" customWidth="1"/>
    <col min="9483" max="9483" width="11" customWidth="1"/>
    <col min="9484" max="9484" width="9.140625" customWidth="1"/>
    <col min="9485" max="9485" width="10.140625" customWidth="1"/>
    <col min="9486" max="9486" width="6.42578125" customWidth="1"/>
    <col min="9487" max="9487" width="7.42578125" customWidth="1"/>
    <col min="9488" max="9488" width="10.5703125" customWidth="1"/>
    <col min="9489" max="9489" width="12.7109375" customWidth="1"/>
    <col min="9727" max="9727" width="4.140625" customWidth="1"/>
    <col min="9728" max="9728" width="3.5703125" customWidth="1"/>
    <col min="9729" max="9729" width="12.7109375" customWidth="1"/>
    <col min="9730" max="9730" width="22.5703125" customWidth="1"/>
    <col min="9731" max="9731" width="6.140625" customWidth="1"/>
    <col min="9732" max="9732" width="8" customWidth="1"/>
    <col min="9733" max="9733" width="8.7109375" customWidth="1"/>
    <col min="9734" max="9734" width="8.42578125" customWidth="1"/>
    <col min="9735" max="9735" width="8.7109375" customWidth="1"/>
    <col min="9736" max="9736" width="10.42578125" customWidth="1"/>
    <col min="9737" max="9737" width="6.85546875" customWidth="1"/>
    <col min="9738" max="9738" width="8.7109375" customWidth="1"/>
    <col min="9739" max="9739" width="11" customWidth="1"/>
    <col min="9740" max="9740" width="9.140625" customWidth="1"/>
    <col min="9741" max="9741" width="10.140625" customWidth="1"/>
    <col min="9742" max="9742" width="6.42578125" customWidth="1"/>
    <col min="9743" max="9743" width="7.42578125" customWidth="1"/>
    <col min="9744" max="9744" width="10.5703125" customWidth="1"/>
    <col min="9745" max="9745" width="12.7109375" customWidth="1"/>
    <col min="9983" max="9983" width="4.140625" customWidth="1"/>
    <col min="9984" max="9984" width="3.5703125" customWidth="1"/>
    <col min="9985" max="9985" width="12.7109375" customWidth="1"/>
    <col min="9986" max="9986" width="22.5703125" customWidth="1"/>
    <col min="9987" max="9987" width="6.140625" customWidth="1"/>
    <col min="9988" max="9988" width="8" customWidth="1"/>
    <col min="9989" max="9989" width="8.7109375" customWidth="1"/>
    <col min="9990" max="9990" width="8.42578125" customWidth="1"/>
    <col min="9991" max="9991" width="8.7109375" customWidth="1"/>
    <col min="9992" max="9992" width="10.42578125" customWidth="1"/>
    <col min="9993" max="9993" width="6.85546875" customWidth="1"/>
    <col min="9994" max="9994" width="8.7109375" customWidth="1"/>
    <col min="9995" max="9995" width="11" customWidth="1"/>
    <col min="9996" max="9996" width="9.140625" customWidth="1"/>
    <col min="9997" max="9997" width="10.140625" customWidth="1"/>
    <col min="9998" max="9998" width="6.42578125" customWidth="1"/>
    <col min="9999" max="9999" width="7.42578125" customWidth="1"/>
    <col min="10000" max="10000" width="10.5703125" customWidth="1"/>
    <col min="10001" max="10001" width="12.7109375" customWidth="1"/>
    <col min="10239" max="10239" width="4.140625" customWidth="1"/>
    <col min="10240" max="10240" width="3.5703125" customWidth="1"/>
    <col min="10241" max="10241" width="12.7109375" customWidth="1"/>
    <col min="10242" max="10242" width="22.5703125" customWidth="1"/>
    <col min="10243" max="10243" width="6.140625" customWidth="1"/>
    <col min="10244" max="10244" width="8" customWidth="1"/>
    <col min="10245" max="10245" width="8.7109375" customWidth="1"/>
    <col min="10246" max="10246" width="8.42578125" customWidth="1"/>
    <col min="10247" max="10247" width="8.7109375" customWidth="1"/>
    <col min="10248" max="10248" width="10.42578125" customWidth="1"/>
    <col min="10249" max="10249" width="6.85546875" customWidth="1"/>
    <col min="10250" max="10250" width="8.7109375" customWidth="1"/>
    <col min="10251" max="10251" width="11" customWidth="1"/>
    <col min="10252" max="10252" width="9.140625" customWidth="1"/>
    <col min="10253" max="10253" width="10.140625" customWidth="1"/>
    <col min="10254" max="10254" width="6.42578125" customWidth="1"/>
    <col min="10255" max="10255" width="7.42578125" customWidth="1"/>
    <col min="10256" max="10256" width="10.5703125" customWidth="1"/>
    <col min="10257" max="10257" width="12.7109375" customWidth="1"/>
    <col min="10495" max="10495" width="4.140625" customWidth="1"/>
    <col min="10496" max="10496" width="3.5703125" customWidth="1"/>
    <col min="10497" max="10497" width="12.7109375" customWidth="1"/>
    <col min="10498" max="10498" width="22.5703125" customWidth="1"/>
    <col min="10499" max="10499" width="6.140625" customWidth="1"/>
    <col min="10500" max="10500" width="8" customWidth="1"/>
    <col min="10501" max="10501" width="8.7109375" customWidth="1"/>
    <col min="10502" max="10502" width="8.42578125" customWidth="1"/>
    <col min="10503" max="10503" width="8.7109375" customWidth="1"/>
    <col min="10504" max="10504" width="10.42578125" customWidth="1"/>
    <col min="10505" max="10505" width="6.85546875" customWidth="1"/>
    <col min="10506" max="10506" width="8.7109375" customWidth="1"/>
    <col min="10507" max="10507" width="11" customWidth="1"/>
    <col min="10508" max="10508" width="9.140625" customWidth="1"/>
    <col min="10509" max="10509" width="10.140625" customWidth="1"/>
    <col min="10510" max="10510" width="6.42578125" customWidth="1"/>
    <col min="10511" max="10511" width="7.42578125" customWidth="1"/>
    <col min="10512" max="10512" width="10.5703125" customWidth="1"/>
    <col min="10513" max="10513" width="12.7109375" customWidth="1"/>
    <col min="10751" max="10751" width="4.140625" customWidth="1"/>
    <col min="10752" max="10752" width="3.5703125" customWidth="1"/>
    <col min="10753" max="10753" width="12.7109375" customWidth="1"/>
    <col min="10754" max="10754" width="22.5703125" customWidth="1"/>
    <col min="10755" max="10755" width="6.140625" customWidth="1"/>
    <col min="10756" max="10756" width="8" customWidth="1"/>
    <col min="10757" max="10757" width="8.7109375" customWidth="1"/>
    <col min="10758" max="10758" width="8.42578125" customWidth="1"/>
    <col min="10759" max="10759" width="8.7109375" customWidth="1"/>
    <col min="10760" max="10760" width="10.42578125" customWidth="1"/>
    <col min="10761" max="10761" width="6.85546875" customWidth="1"/>
    <col min="10762" max="10762" width="8.7109375" customWidth="1"/>
    <col min="10763" max="10763" width="11" customWidth="1"/>
    <col min="10764" max="10764" width="9.140625" customWidth="1"/>
    <col min="10765" max="10765" width="10.140625" customWidth="1"/>
    <col min="10766" max="10766" width="6.42578125" customWidth="1"/>
    <col min="10767" max="10767" width="7.42578125" customWidth="1"/>
    <col min="10768" max="10768" width="10.5703125" customWidth="1"/>
    <col min="10769" max="10769" width="12.7109375" customWidth="1"/>
    <col min="11007" max="11007" width="4.140625" customWidth="1"/>
    <col min="11008" max="11008" width="3.5703125" customWidth="1"/>
    <col min="11009" max="11009" width="12.7109375" customWidth="1"/>
    <col min="11010" max="11010" width="22.5703125" customWidth="1"/>
    <col min="11011" max="11011" width="6.140625" customWidth="1"/>
    <col min="11012" max="11012" width="8" customWidth="1"/>
    <col min="11013" max="11013" width="8.7109375" customWidth="1"/>
    <col min="11014" max="11014" width="8.42578125" customWidth="1"/>
    <col min="11015" max="11015" width="8.7109375" customWidth="1"/>
    <col min="11016" max="11016" width="10.42578125" customWidth="1"/>
    <col min="11017" max="11017" width="6.85546875" customWidth="1"/>
    <col min="11018" max="11018" width="8.7109375" customWidth="1"/>
    <col min="11019" max="11019" width="11" customWidth="1"/>
    <col min="11020" max="11020" width="9.140625" customWidth="1"/>
    <col min="11021" max="11021" width="10.140625" customWidth="1"/>
    <col min="11022" max="11022" width="6.42578125" customWidth="1"/>
    <col min="11023" max="11023" width="7.42578125" customWidth="1"/>
    <col min="11024" max="11024" width="10.5703125" customWidth="1"/>
    <col min="11025" max="11025" width="12.7109375" customWidth="1"/>
    <col min="11263" max="11263" width="4.140625" customWidth="1"/>
    <col min="11264" max="11264" width="3.5703125" customWidth="1"/>
    <col min="11265" max="11265" width="12.7109375" customWidth="1"/>
    <col min="11266" max="11266" width="22.5703125" customWidth="1"/>
    <col min="11267" max="11267" width="6.140625" customWidth="1"/>
    <col min="11268" max="11268" width="8" customWidth="1"/>
    <col min="11269" max="11269" width="8.7109375" customWidth="1"/>
    <col min="11270" max="11270" width="8.42578125" customWidth="1"/>
    <col min="11271" max="11271" width="8.7109375" customWidth="1"/>
    <col min="11272" max="11272" width="10.42578125" customWidth="1"/>
    <col min="11273" max="11273" width="6.85546875" customWidth="1"/>
    <col min="11274" max="11274" width="8.7109375" customWidth="1"/>
    <col min="11275" max="11275" width="11" customWidth="1"/>
    <col min="11276" max="11276" width="9.140625" customWidth="1"/>
    <col min="11277" max="11277" width="10.140625" customWidth="1"/>
    <col min="11278" max="11278" width="6.42578125" customWidth="1"/>
    <col min="11279" max="11279" width="7.42578125" customWidth="1"/>
    <col min="11280" max="11280" width="10.5703125" customWidth="1"/>
    <col min="11281" max="11281" width="12.7109375" customWidth="1"/>
    <col min="11519" max="11519" width="4.140625" customWidth="1"/>
    <col min="11520" max="11520" width="3.5703125" customWidth="1"/>
    <col min="11521" max="11521" width="12.7109375" customWidth="1"/>
    <col min="11522" max="11522" width="22.5703125" customWidth="1"/>
    <col min="11523" max="11523" width="6.140625" customWidth="1"/>
    <col min="11524" max="11524" width="8" customWidth="1"/>
    <col min="11525" max="11525" width="8.7109375" customWidth="1"/>
    <col min="11526" max="11526" width="8.42578125" customWidth="1"/>
    <col min="11527" max="11527" width="8.7109375" customWidth="1"/>
    <col min="11528" max="11528" width="10.42578125" customWidth="1"/>
    <col min="11529" max="11529" width="6.85546875" customWidth="1"/>
    <col min="11530" max="11530" width="8.7109375" customWidth="1"/>
    <col min="11531" max="11531" width="11" customWidth="1"/>
    <col min="11532" max="11532" width="9.140625" customWidth="1"/>
    <col min="11533" max="11533" width="10.140625" customWidth="1"/>
    <col min="11534" max="11534" width="6.42578125" customWidth="1"/>
    <col min="11535" max="11535" width="7.42578125" customWidth="1"/>
    <col min="11536" max="11536" width="10.5703125" customWidth="1"/>
    <col min="11537" max="11537" width="12.7109375" customWidth="1"/>
    <col min="11775" max="11775" width="4.140625" customWidth="1"/>
    <col min="11776" max="11776" width="3.5703125" customWidth="1"/>
    <col min="11777" max="11777" width="12.7109375" customWidth="1"/>
    <col min="11778" max="11778" width="22.5703125" customWidth="1"/>
    <col min="11779" max="11779" width="6.140625" customWidth="1"/>
    <col min="11780" max="11780" width="8" customWidth="1"/>
    <col min="11781" max="11781" width="8.7109375" customWidth="1"/>
    <col min="11782" max="11782" width="8.42578125" customWidth="1"/>
    <col min="11783" max="11783" width="8.7109375" customWidth="1"/>
    <col min="11784" max="11784" width="10.42578125" customWidth="1"/>
    <col min="11785" max="11785" width="6.85546875" customWidth="1"/>
    <col min="11786" max="11786" width="8.7109375" customWidth="1"/>
    <col min="11787" max="11787" width="11" customWidth="1"/>
    <col min="11788" max="11788" width="9.140625" customWidth="1"/>
    <col min="11789" max="11789" width="10.140625" customWidth="1"/>
    <col min="11790" max="11790" width="6.42578125" customWidth="1"/>
    <col min="11791" max="11791" width="7.42578125" customWidth="1"/>
    <col min="11792" max="11792" width="10.5703125" customWidth="1"/>
    <col min="11793" max="11793" width="12.7109375" customWidth="1"/>
    <col min="12031" max="12031" width="4.140625" customWidth="1"/>
    <col min="12032" max="12032" width="3.5703125" customWidth="1"/>
    <col min="12033" max="12033" width="12.7109375" customWidth="1"/>
    <col min="12034" max="12034" width="22.5703125" customWidth="1"/>
    <col min="12035" max="12035" width="6.140625" customWidth="1"/>
    <col min="12036" max="12036" width="8" customWidth="1"/>
    <col min="12037" max="12037" width="8.7109375" customWidth="1"/>
    <col min="12038" max="12038" width="8.42578125" customWidth="1"/>
    <col min="12039" max="12039" width="8.7109375" customWidth="1"/>
    <col min="12040" max="12040" width="10.42578125" customWidth="1"/>
    <col min="12041" max="12041" width="6.85546875" customWidth="1"/>
    <col min="12042" max="12042" width="8.7109375" customWidth="1"/>
    <col min="12043" max="12043" width="11" customWidth="1"/>
    <col min="12044" max="12044" width="9.140625" customWidth="1"/>
    <col min="12045" max="12045" width="10.140625" customWidth="1"/>
    <col min="12046" max="12046" width="6.42578125" customWidth="1"/>
    <col min="12047" max="12047" width="7.42578125" customWidth="1"/>
    <col min="12048" max="12048" width="10.5703125" customWidth="1"/>
    <col min="12049" max="12049" width="12.7109375" customWidth="1"/>
    <col min="12287" max="12287" width="4.140625" customWidth="1"/>
    <col min="12288" max="12288" width="3.5703125" customWidth="1"/>
    <col min="12289" max="12289" width="12.7109375" customWidth="1"/>
    <col min="12290" max="12290" width="22.5703125" customWidth="1"/>
    <col min="12291" max="12291" width="6.140625" customWidth="1"/>
    <col min="12292" max="12292" width="8" customWidth="1"/>
    <col min="12293" max="12293" width="8.7109375" customWidth="1"/>
    <col min="12294" max="12294" width="8.42578125" customWidth="1"/>
    <col min="12295" max="12295" width="8.7109375" customWidth="1"/>
    <col min="12296" max="12296" width="10.42578125" customWidth="1"/>
    <col min="12297" max="12297" width="6.85546875" customWidth="1"/>
    <col min="12298" max="12298" width="8.7109375" customWidth="1"/>
    <col min="12299" max="12299" width="11" customWidth="1"/>
    <col min="12300" max="12300" width="9.140625" customWidth="1"/>
    <col min="12301" max="12301" width="10.140625" customWidth="1"/>
    <col min="12302" max="12302" width="6.42578125" customWidth="1"/>
    <col min="12303" max="12303" width="7.42578125" customWidth="1"/>
    <col min="12304" max="12304" width="10.5703125" customWidth="1"/>
    <col min="12305" max="12305" width="12.7109375" customWidth="1"/>
    <col min="12543" max="12543" width="4.140625" customWidth="1"/>
    <col min="12544" max="12544" width="3.5703125" customWidth="1"/>
    <col min="12545" max="12545" width="12.7109375" customWidth="1"/>
    <col min="12546" max="12546" width="22.5703125" customWidth="1"/>
    <col min="12547" max="12547" width="6.140625" customWidth="1"/>
    <col min="12548" max="12548" width="8" customWidth="1"/>
    <col min="12549" max="12549" width="8.7109375" customWidth="1"/>
    <col min="12550" max="12550" width="8.42578125" customWidth="1"/>
    <col min="12551" max="12551" width="8.7109375" customWidth="1"/>
    <col min="12552" max="12552" width="10.42578125" customWidth="1"/>
    <col min="12553" max="12553" width="6.85546875" customWidth="1"/>
    <col min="12554" max="12554" width="8.7109375" customWidth="1"/>
    <col min="12555" max="12555" width="11" customWidth="1"/>
    <col min="12556" max="12556" width="9.140625" customWidth="1"/>
    <col min="12557" max="12557" width="10.140625" customWidth="1"/>
    <col min="12558" max="12558" width="6.42578125" customWidth="1"/>
    <col min="12559" max="12559" width="7.42578125" customWidth="1"/>
    <col min="12560" max="12560" width="10.5703125" customWidth="1"/>
    <col min="12561" max="12561" width="12.7109375" customWidth="1"/>
    <col min="12799" max="12799" width="4.140625" customWidth="1"/>
    <col min="12800" max="12800" width="3.5703125" customWidth="1"/>
    <col min="12801" max="12801" width="12.7109375" customWidth="1"/>
    <col min="12802" max="12802" width="22.5703125" customWidth="1"/>
    <col min="12803" max="12803" width="6.140625" customWidth="1"/>
    <col min="12804" max="12804" width="8" customWidth="1"/>
    <col min="12805" max="12805" width="8.7109375" customWidth="1"/>
    <col min="12806" max="12806" width="8.42578125" customWidth="1"/>
    <col min="12807" max="12807" width="8.7109375" customWidth="1"/>
    <col min="12808" max="12808" width="10.42578125" customWidth="1"/>
    <col min="12809" max="12809" width="6.85546875" customWidth="1"/>
    <col min="12810" max="12810" width="8.7109375" customWidth="1"/>
    <col min="12811" max="12811" width="11" customWidth="1"/>
    <col min="12812" max="12812" width="9.140625" customWidth="1"/>
    <col min="12813" max="12813" width="10.140625" customWidth="1"/>
    <col min="12814" max="12814" width="6.42578125" customWidth="1"/>
    <col min="12815" max="12815" width="7.42578125" customWidth="1"/>
    <col min="12816" max="12816" width="10.5703125" customWidth="1"/>
    <col min="12817" max="12817" width="12.7109375" customWidth="1"/>
    <col min="13055" max="13055" width="4.140625" customWidth="1"/>
    <col min="13056" max="13056" width="3.5703125" customWidth="1"/>
    <col min="13057" max="13057" width="12.7109375" customWidth="1"/>
    <col min="13058" max="13058" width="22.5703125" customWidth="1"/>
    <col min="13059" max="13059" width="6.140625" customWidth="1"/>
    <col min="13060" max="13060" width="8" customWidth="1"/>
    <col min="13061" max="13061" width="8.7109375" customWidth="1"/>
    <col min="13062" max="13062" width="8.42578125" customWidth="1"/>
    <col min="13063" max="13063" width="8.7109375" customWidth="1"/>
    <col min="13064" max="13064" width="10.42578125" customWidth="1"/>
    <col min="13065" max="13065" width="6.85546875" customWidth="1"/>
    <col min="13066" max="13066" width="8.7109375" customWidth="1"/>
    <col min="13067" max="13067" width="11" customWidth="1"/>
    <col min="13068" max="13068" width="9.140625" customWidth="1"/>
    <col min="13069" max="13069" width="10.140625" customWidth="1"/>
    <col min="13070" max="13070" width="6.42578125" customWidth="1"/>
    <col min="13071" max="13071" width="7.42578125" customWidth="1"/>
    <col min="13072" max="13072" width="10.5703125" customWidth="1"/>
    <col min="13073" max="13073" width="12.7109375" customWidth="1"/>
    <col min="13311" max="13311" width="4.140625" customWidth="1"/>
    <col min="13312" max="13312" width="3.5703125" customWidth="1"/>
    <col min="13313" max="13313" width="12.7109375" customWidth="1"/>
    <col min="13314" max="13314" width="22.5703125" customWidth="1"/>
    <col min="13315" max="13315" width="6.140625" customWidth="1"/>
    <col min="13316" max="13316" width="8" customWidth="1"/>
    <col min="13317" max="13317" width="8.7109375" customWidth="1"/>
    <col min="13318" max="13318" width="8.42578125" customWidth="1"/>
    <col min="13319" max="13319" width="8.7109375" customWidth="1"/>
    <col min="13320" max="13320" width="10.42578125" customWidth="1"/>
    <col min="13321" max="13321" width="6.85546875" customWidth="1"/>
    <col min="13322" max="13322" width="8.7109375" customWidth="1"/>
    <col min="13323" max="13323" width="11" customWidth="1"/>
    <col min="13324" max="13324" width="9.140625" customWidth="1"/>
    <col min="13325" max="13325" width="10.140625" customWidth="1"/>
    <col min="13326" max="13326" width="6.42578125" customWidth="1"/>
    <col min="13327" max="13327" width="7.42578125" customWidth="1"/>
    <col min="13328" max="13328" width="10.5703125" customWidth="1"/>
    <col min="13329" max="13329" width="12.7109375" customWidth="1"/>
    <col min="13567" max="13567" width="4.140625" customWidth="1"/>
    <col min="13568" max="13568" width="3.5703125" customWidth="1"/>
    <col min="13569" max="13569" width="12.7109375" customWidth="1"/>
    <col min="13570" max="13570" width="22.5703125" customWidth="1"/>
    <col min="13571" max="13571" width="6.140625" customWidth="1"/>
    <col min="13572" max="13572" width="8" customWidth="1"/>
    <col min="13573" max="13573" width="8.7109375" customWidth="1"/>
    <col min="13574" max="13574" width="8.42578125" customWidth="1"/>
    <col min="13575" max="13575" width="8.7109375" customWidth="1"/>
    <col min="13576" max="13576" width="10.42578125" customWidth="1"/>
    <col min="13577" max="13577" width="6.85546875" customWidth="1"/>
    <col min="13578" max="13578" width="8.7109375" customWidth="1"/>
    <col min="13579" max="13579" width="11" customWidth="1"/>
    <col min="13580" max="13580" width="9.140625" customWidth="1"/>
    <col min="13581" max="13581" width="10.140625" customWidth="1"/>
    <col min="13582" max="13582" width="6.42578125" customWidth="1"/>
    <col min="13583" max="13583" width="7.42578125" customWidth="1"/>
    <col min="13584" max="13584" width="10.5703125" customWidth="1"/>
    <col min="13585" max="13585" width="12.7109375" customWidth="1"/>
    <col min="13823" max="13823" width="4.140625" customWidth="1"/>
    <col min="13824" max="13824" width="3.5703125" customWidth="1"/>
    <col min="13825" max="13825" width="12.7109375" customWidth="1"/>
    <col min="13826" max="13826" width="22.5703125" customWidth="1"/>
    <col min="13827" max="13827" width="6.140625" customWidth="1"/>
    <col min="13828" max="13828" width="8" customWidth="1"/>
    <col min="13829" max="13829" width="8.7109375" customWidth="1"/>
    <col min="13830" max="13830" width="8.42578125" customWidth="1"/>
    <col min="13831" max="13831" width="8.7109375" customWidth="1"/>
    <col min="13832" max="13832" width="10.42578125" customWidth="1"/>
    <col min="13833" max="13833" width="6.85546875" customWidth="1"/>
    <col min="13834" max="13834" width="8.7109375" customWidth="1"/>
    <col min="13835" max="13835" width="11" customWidth="1"/>
    <col min="13836" max="13836" width="9.140625" customWidth="1"/>
    <col min="13837" max="13837" width="10.140625" customWidth="1"/>
    <col min="13838" max="13838" width="6.42578125" customWidth="1"/>
    <col min="13839" max="13839" width="7.42578125" customWidth="1"/>
    <col min="13840" max="13840" width="10.5703125" customWidth="1"/>
    <col min="13841" max="13841" width="12.7109375" customWidth="1"/>
    <col min="14079" max="14079" width="4.140625" customWidth="1"/>
    <col min="14080" max="14080" width="3.5703125" customWidth="1"/>
    <col min="14081" max="14081" width="12.7109375" customWidth="1"/>
    <col min="14082" max="14082" width="22.5703125" customWidth="1"/>
    <col min="14083" max="14083" width="6.140625" customWidth="1"/>
    <col min="14084" max="14084" width="8" customWidth="1"/>
    <col min="14085" max="14085" width="8.7109375" customWidth="1"/>
    <col min="14086" max="14086" width="8.42578125" customWidth="1"/>
    <col min="14087" max="14087" width="8.7109375" customWidth="1"/>
    <col min="14088" max="14088" width="10.42578125" customWidth="1"/>
    <col min="14089" max="14089" width="6.85546875" customWidth="1"/>
    <col min="14090" max="14090" width="8.7109375" customWidth="1"/>
    <col min="14091" max="14091" width="11" customWidth="1"/>
    <col min="14092" max="14092" width="9.140625" customWidth="1"/>
    <col min="14093" max="14093" width="10.140625" customWidth="1"/>
    <col min="14094" max="14094" width="6.42578125" customWidth="1"/>
    <col min="14095" max="14095" width="7.42578125" customWidth="1"/>
    <col min="14096" max="14096" width="10.5703125" customWidth="1"/>
    <col min="14097" max="14097" width="12.7109375" customWidth="1"/>
    <col min="14335" max="14335" width="4.140625" customWidth="1"/>
    <col min="14336" max="14336" width="3.5703125" customWidth="1"/>
    <col min="14337" max="14337" width="12.7109375" customWidth="1"/>
    <col min="14338" max="14338" width="22.5703125" customWidth="1"/>
    <col min="14339" max="14339" width="6.140625" customWidth="1"/>
    <col min="14340" max="14340" width="8" customWidth="1"/>
    <col min="14341" max="14341" width="8.7109375" customWidth="1"/>
    <col min="14342" max="14342" width="8.42578125" customWidth="1"/>
    <col min="14343" max="14343" width="8.7109375" customWidth="1"/>
    <col min="14344" max="14344" width="10.42578125" customWidth="1"/>
    <col min="14345" max="14345" width="6.85546875" customWidth="1"/>
    <col min="14346" max="14346" width="8.7109375" customWidth="1"/>
    <col min="14347" max="14347" width="11" customWidth="1"/>
    <col min="14348" max="14348" width="9.140625" customWidth="1"/>
    <col min="14349" max="14349" width="10.140625" customWidth="1"/>
    <col min="14350" max="14350" width="6.42578125" customWidth="1"/>
    <col min="14351" max="14351" width="7.42578125" customWidth="1"/>
    <col min="14352" max="14352" width="10.5703125" customWidth="1"/>
    <col min="14353" max="14353" width="12.7109375" customWidth="1"/>
    <col min="14591" max="14591" width="4.140625" customWidth="1"/>
    <col min="14592" max="14592" width="3.5703125" customWidth="1"/>
    <col min="14593" max="14593" width="12.7109375" customWidth="1"/>
    <col min="14594" max="14594" width="22.5703125" customWidth="1"/>
    <col min="14595" max="14595" width="6.140625" customWidth="1"/>
    <col min="14596" max="14596" width="8" customWidth="1"/>
    <col min="14597" max="14597" width="8.7109375" customWidth="1"/>
    <col min="14598" max="14598" width="8.42578125" customWidth="1"/>
    <col min="14599" max="14599" width="8.7109375" customWidth="1"/>
    <col min="14600" max="14600" width="10.42578125" customWidth="1"/>
    <col min="14601" max="14601" width="6.85546875" customWidth="1"/>
    <col min="14602" max="14602" width="8.7109375" customWidth="1"/>
    <col min="14603" max="14603" width="11" customWidth="1"/>
    <col min="14604" max="14604" width="9.140625" customWidth="1"/>
    <col min="14605" max="14605" width="10.140625" customWidth="1"/>
    <col min="14606" max="14606" width="6.42578125" customWidth="1"/>
    <col min="14607" max="14607" width="7.42578125" customWidth="1"/>
    <col min="14608" max="14608" width="10.5703125" customWidth="1"/>
    <col min="14609" max="14609" width="12.7109375" customWidth="1"/>
    <col min="14847" max="14847" width="4.140625" customWidth="1"/>
    <col min="14848" max="14848" width="3.5703125" customWidth="1"/>
    <col min="14849" max="14849" width="12.7109375" customWidth="1"/>
    <col min="14850" max="14850" width="22.5703125" customWidth="1"/>
    <col min="14851" max="14851" width="6.140625" customWidth="1"/>
    <col min="14852" max="14852" width="8" customWidth="1"/>
    <col min="14853" max="14853" width="8.7109375" customWidth="1"/>
    <col min="14854" max="14854" width="8.42578125" customWidth="1"/>
    <col min="14855" max="14855" width="8.7109375" customWidth="1"/>
    <col min="14856" max="14856" width="10.42578125" customWidth="1"/>
    <col min="14857" max="14857" width="6.85546875" customWidth="1"/>
    <col min="14858" max="14858" width="8.7109375" customWidth="1"/>
    <col min="14859" max="14859" width="11" customWidth="1"/>
    <col min="14860" max="14860" width="9.140625" customWidth="1"/>
    <col min="14861" max="14861" width="10.140625" customWidth="1"/>
    <col min="14862" max="14862" width="6.42578125" customWidth="1"/>
    <col min="14863" max="14863" width="7.42578125" customWidth="1"/>
    <col min="14864" max="14864" width="10.5703125" customWidth="1"/>
    <col min="14865" max="14865" width="12.7109375" customWidth="1"/>
    <col min="15103" max="15103" width="4.140625" customWidth="1"/>
    <col min="15104" max="15104" width="3.5703125" customWidth="1"/>
    <col min="15105" max="15105" width="12.7109375" customWidth="1"/>
    <col min="15106" max="15106" width="22.5703125" customWidth="1"/>
    <col min="15107" max="15107" width="6.140625" customWidth="1"/>
    <col min="15108" max="15108" width="8" customWidth="1"/>
    <col min="15109" max="15109" width="8.7109375" customWidth="1"/>
    <col min="15110" max="15110" width="8.42578125" customWidth="1"/>
    <col min="15111" max="15111" width="8.7109375" customWidth="1"/>
    <col min="15112" max="15112" width="10.42578125" customWidth="1"/>
    <col min="15113" max="15113" width="6.85546875" customWidth="1"/>
    <col min="15114" max="15114" width="8.7109375" customWidth="1"/>
    <col min="15115" max="15115" width="11" customWidth="1"/>
    <col min="15116" max="15116" width="9.140625" customWidth="1"/>
    <col min="15117" max="15117" width="10.140625" customWidth="1"/>
    <col min="15118" max="15118" width="6.42578125" customWidth="1"/>
    <col min="15119" max="15119" width="7.42578125" customWidth="1"/>
    <col min="15120" max="15120" width="10.5703125" customWidth="1"/>
    <col min="15121" max="15121" width="12.7109375" customWidth="1"/>
    <col min="15359" max="15359" width="4.140625" customWidth="1"/>
    <col min="15360" max="15360" width="3.5703125" customWidth="1"/>
    <col min="15361" max="15361" width="12.7109375" customWidth="1"/>
    <col min="15362" max="15362" width="22.5703125" customWidth="1"/>
    <col min="15363" max="15363" width="6.140625" customWidth="1"/>
    <col min="15364" max="15364" width="8" customWidth="1"/>
    <col min="15365" max="15365" width="8.7109375" customWidth="1"/>
    <col min="15366" max="15366" width="8.42578125" customWidth="1"/>
    <col min="15367" max="15367" width="8.7109375" customWidth="1"/>
    <col min="15368" max="15368" width="10.42578125" customWidth="1"/>
    <col min="15369" max="15369" width="6.85546875" customWidth="1"/>
    <col min="15370" max="15370" width="8.7109375" customWidth="1"/>
    <col min="15371" max="15371" width="11" customWidth="1"/>
    <col min="15372" max="15372" width="9.140625" customWidth="1"/>
    <col min="15373" max="15373" width="10.140625" customWidth="1"/>
    <col min="15374" max="15374" width="6.42578125" customWidth="1"/>
    <col min="15375" max="15375" width="7.42578125" customWidth="1"/>
    <col min="15376" max="15376" width="10.5703125" customWidth="1"/>
    <col min="15377" max="15377" width="12.7109375" customWidth="1"/>
    <col min="15615" max="15615" width="4.140625" customWidth="1"/>
    <col min="15616" max="15616" width="3.5703125" customWidth="1"/>
    <col min="15617" max="15617" width="12.7109375" customWidth="1"/>
    <col min="15618" max="15618" width="22.5703125" customWidth="1"/>
    <col min="15619" max="15619" width="6.140625" customWidth="1"/>
    <col min="15620" max="15620" width="8" customWidth="1"/>
    <col min="15621" max="15621" width="8.7109375" customWidth="1"/>
    <col min="15622" max="15622" width="8.42578125" customWidth="1"/>
    <col min="15623" max="15623" width="8.7109375" customWidth="1"/>
    <col min="15624" max="15624" width="10.42578125" customWidth="1"/>
    <col min="15625" max="15625" width="6.85546875" customWidth="1"/>
    <col min="15626" max="15626" width="8.7109375" customWidth="1"/>
    <col min="15627" max="15627" width="11" customWidth="1"/>
    <col min="15628" max="15628" width="9.140625" customWidth="1"/>
    <col min="15629" max="15629" width="10.140625" customWidth="1"/>
    <col min="15630" max="15630" width="6.42578125" customWidth="1"/>
    <col min="15631" max="15631" width="7.42578125" customWidth="1"/>
    <col min="15632" max="15632" width="10.5703125" customWidth="1"/>
    <col min="15633" max="15633" width="12.7109375" customWidth="1"/>
    <col min="15871" max="15871" width="4.140625" customWidth="1"/>
    <col min="15872" max="15872" width="3.5703125" customWidth="1"/>
    <col min="15873" max="15873" width="12.7109375" customWidth="1"/>
    <col min="15874" max="15874" width="22.5703125" customWidth="1"/>
    <col min="15875" max="15875" width="6.140625" customWidth="1"/>
    <col min="15876" max="15876" width="8" customWidth="1"/>
    <col min="15877" max="15877" width="8.7109375" customWidth="1"/>
    <col min="15878" max="15878" width="8.42578125" customWidth="1"/>
    <col min="15879" max="15879" width="8.7109375" customWidth="1"/>
    <col min="15880" max="15880" width="10.42578125" customWidth="1"/>
    <col min="15881" max="15881" width="6.85546875" customWidth="1"/>
    <col min="15882" max="15882" width="8.7109375" customWidth="1"/>
    <col min="15883" max="15883" width="11" customWidth="1"/>
    <col min="15884" max="15884" width="9.140625" customWidth="1"/>
    <col min="15885" max="15885" width="10.140625" customWidth="1"/>
    <col min="15886" max="15886" width="6.42578125" customWidth="1"/>
    <col min="15887" max="15887" width="7.42578125" customWidth="1"/>
    <col min="15888" max="15888" width="10.5703125" customWidth="1"/>
    <col min="15889" max="15889" width="12.7109375" customWidth="1"/>
    <col min="16127" max="16127" width="4.140625" customWidth="1"/>
    <col min="16128" max="16128" width="3.5703125" customWidth="1"/>
    <col min="16129" max="16129" width="12.7109375" customWidth="1"/>
    <col min="16130" max="16130" width="22.5703125" customWidth="1"/>
    <col min="16131" max="16131" width="6.140625" customWidth="1"/>
    <col min="16132" max="16132" width="8" customWidth="1"/>
    <col min="16133" max="16133" width="8.7109375" customWidth="1"/>
    <col min="16134" max="16134" width="8.42578125" customWidth="1"/>
    <col min="16135" max="16135" width="8.7109375" customWidth="1"/>
    <col min="16136" max="16136" width="10.42578125" customWidth="1"/>
    <col min="16137" max="16137" width="6.85546875" customWidth="1"/>
    <col min="16138" max="16138" width="8.7109375" customWidth="1"/>
    <col min="16139" max="16139" width="11" customWidth="1"/>
    <col min="16140" max="16140" width="9.140625" customWidth="1"/>
    <col min="16141" max="16141" width="10.140625" customWidth="1"/>
    <col min="16142" max="16142" width="6.42578125" customWidth="1"/>
    <col min="16143" max="16143" width="7.42578125" customWidth="1"/>
    <col min="16144" max="16144" width="10.5703125" customWidth="1"/>
    <col min="16145" max="16145" width="12.7109375" customWidth="1"/>
  </cols>
  <sheetData>
    <row r="1" spans="1:18" ht="15" customHeight="1" thickBot="1" x14ac:dyDescent="0.3">
      <c r="A1" s="47" t="s">
        <v>0</v>
      </c>
      <c r="B1" s="48"/>
      <c r="C1" s="49"/>
      <c r="D1" s="50"/>
      <c r="E1" s="50"/>
      <c r="F1" s="50"/>
      <c r="G1" s="1"/>
      <c r="H1" s="1"/>
      <c r="I1" s="1"/>
      <c r="J1" s="1"/>
      <c r="K1" s="70"/>
      <c r="L1" s="50" t="s">
        <v>1</v>
      </c>
      <c r="M1" s="1"/>
      <c r="N1" s="1"/>
      <c r="O1" s="1"/>
      <c r="P1" s="109" t="s">
        <v>94</v>
      </c>
      <c r="Q1" s="3" t="s">
        <v>55</v>
      </c>
    </row>
    <row r="2" spans="1:18" ht="15" customHeight="1" x14ac:dyDescent="0.25">
      <c r="A2" s="104" t="s">
        <v>51</v>
      </c>
      <c r="B2" s="104"/>
      <c r="C2" s="104"/>
      <c r="D2" s="103"/>
      <c r="E2" s="52"/>
      <c r="F2" s="52"/>
      <c r="L2" s="52" t="s">
        <v>2</v>
      </c>
      <c r="P2" s="2"/>
      <c r="Q2" s="2"/>
    </row>
    <row r="3" spans="1:18" ht="15" customHeight="1" x14ac:dyDescent="0.25">
      <c r="A3" s="104" t="s">
        <v>51</v>
      </c>
      <c r="B3" s="104"/>
      <c r="C3" s="104"/>
      <c r="D3" s="103"/>
      <c r="E3" s="52"/>
      <c r="F3" s="52"/>
      <c r="H3" s="7"/>
      <c r="I3" s="7"/>
      <c r="L3" s="52" t="s">
        <v>52</v>
      </c>
      <c r="M3" s="7"/>
      <c r="N3" s="7"/>
      <c r="P3" s="8"/>
    </row>
    <row r="4" spans="1:18" ht="15" customHeight="1" x14ac:dyDescent="0.25">
      <c r="A4" s="104" t="s">
        <v>51</v>
      </c>
      <c r="B4" s="104"/>
      <c r="C4" s="104"/>
      <c r="D4" s="103"/>
      <c r="E4" s="52"/>
      <c r="F4" s="52"/>
      <c r="H4"/>
      <c r="I4"/>
      <c r="L4" s="52" t="s">
        <v>53</v>
      </c>
    </row>
    <row r="5" spans="1:18" ht="15" customHeight="1" x14ac:dyDescent="0.25">
      <c r="A5" s="51"/>
      <c r="B5" s="53"/>
      <c r="C5" s="54"/>
      <c r="D5" s="55"/>
      <c r="E5" s="55"/>
      <c r="F5" s="56"/>
      <c r="H5"/>
      <c r="I5"/>
    </row>
    <row r="6" spans="1:18" ht="15" customHeight="1" x14ac:dyDescent="0.25">
      <c r="A6" s="102" t="s">
        <v>54</v>
      </c>
      <c r="B6" s="102"/>
      <c r="C6" s="102"/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8" ht="15" customHeight="1" x14ac:dyDescent="0.25">
      <c r="A7" s="57"/>
      <c r="B7" s="58"/>
      <c r="C7" s="59"/>
      <c r="D7" s="60"/>
      <c r="E7" s="60"/>
      <c r="F7" s="56"/>
      <c r="H7" s="9"/>
      <c r="I7" s="9"/>
    </row>
    <row r="8" spans="1:18" s="18" customFormat="1" ht="80.25" customHeight="1" x14ac:dyDescent="0.25">
      <c r="A8" s="10" t="s">
        <v>3</v>
      </c>
      <c r="B8" s="11" t="s">
        <v>4</v>
      </c>
      <c r="C8" s="12" t="s">
        <v>5</v>
      </c>
      <c r="D8" s="10" t="s">
        <v>6</v>
      </c>
      <c r="E8" s="13" t="s">
        <v>7</v>
      </c>
      <c r="F8" s="13" t="s">
        <v>8</v>
      </c>
      <c r="G8" s="14" t="s">
        <v>9</v>
      </c>
      <c r="H8" s="14" t="s">
        <v>58</v>
      </c>
      <c r="I8" s="14" t="s">
        <v>10</v>
      </c>
      <c r="J8" s="15" t="s">
        <v>11</v>
      </c>
      <c r="K8" s="28" t="s">
        <v>50</v>
      </c>
      <c r="L8" s="16" t="s">
        <v>12</v>
      </c>
      <c r="M8" s="16" t="s">
        <v>13</v>
      </c>
      <c r="N8" s="16" t="s">
        <v>58</v>
      </c>
      <c r="O8" s="16" t="s">
        <v>10</v>
      </c>
      <c r="P8" s="17" t="s">
        <v>14</v>
      </c>
      <c r="Q8" s="17" t="s">
        <v>15</v>
      </c>
    </row>
    <row r="9" spans="1:18" s="24" customFormat="1" ht="12.75" customHeight="1" x14ac:dyDescent="0.25">
      <c r="A9" s="19"/>
      <c r="B9" s="20"/>
      <c r="C9" s="19"/>
      <c r="D9" s="19"/>
      <c r="E9" s="19"/>
      <c r="F9" s="19"/>
      <c r="G9" s="19">
        <v>1</v>
      </c>
      <c r="H9" s="21">
        <v>2</v>
      </c>
      <c r="I9" s="19" t="s">
        <v>59</v>
      </c>
      <c r="J9" s="19" t="s">
        <v>60</v>
      </c>
      <c r="K9" s="83">
        <v>5</v>
      </c>
      <c r="L9" s="22">
        <v>6</v>
      </c>
      <c r="M9" s="22" t="s">
        <v>61</v>
      </c>
      <c r="N9" s="23">
        <v>8</v>
      </c>
      <c r="O9" s="22" t="s">
        <v>62</v>
      </c>
      <c r="P9" s="22" t="s">
        <v>63</v>
      </c>
      <c r="Q9" s="22" t="s">
        <v>64</v>
      </c>
      <c r="R9" s="45"/>
    </row>
    <row r="10" spans="1:18" s="18" customFormat="1" ht="74.25" customHeight="1" x14ac:dyDescent="0.25">
      <c r="A10" s="25">
        <v>1</v>
      </c>
      <c r="B10" s="46" t="s">
        <v>16</v>
      </c>
      <c r="C10" s="76" t="s">
        <v>88</v>
      </c>
      <c r="D10" s="77" t="s">
        <v>17</v>
      </c>
      <c r="E10" s="27"/>
      <c r="F10" s="26"/>
      <c r="G10" s="78"/>
      <c r="H10" s="79"/>
      <c r="I10" s="30">
        <f>G10*H10</f>
        <v>0</v>
      </c>
      <c r="J10" s="29">
        <f>G10-I10</f>
        <v>0</v>
      </c>
      <c r="K10" s="80">
        <v>350</v>
      </c>
      <c r="L10" s="81"/>
      <c r="M10" s="29">
        <f>K10*L10</f>
        <v>0</v>
      </c>
      <c r="N10" s="82"/>
      <c r="O10" s="29">
        <f>M10*N10</f>
        <v>0</v>
      </c>
      <c r="P10" s="29">
        <f>M10-O10</f>
        <v>0</v>
      </c>
      <c r="Q10" s="69">
        <f>J10+P10</f>
        <v>0</v>
      </c>
    </row>
    <row r="11" spans="1:18" s="18" customFormat="1" ht="99" customHeight="1" x14ac:dyDescent="0.25">
      <c r="A11" s="25">
        <v>2</v>
      </c>
      <c r="B11" s="46" t="s">
        <v>16</v>
      </c>
      <c r="C11" s="76" t="s">
        <v>65</v>
      </c>
      <c r="D11" s="77" t="s">
        <v>18</v>
      </c>
      <c r="E11" s="27"/>
      <c r="F11" s="26"/>
      <c r="G11" s="78"/>
      <c r="H11" s="79"/>
      <c r="I11" s="30">
        <f t="shared" ref="I11:I40" si="0">G11*H11</f>
        <v>0</v>
      </c>
      <c r="J11" s="29">
        <f t="shared" ref="J11:J40" si="1">G11-I11</f>
        <v>0</v>
      </c>
      <c r="K11" s="80">
        <v>1050</v>
      </c>
      <c r="L11" s="81"/>
      <c r="M11" s="29">
        <f t="shared" ref="M11:M40" si="2">K11*L11</f>
        <v>0</v>
      </c>
      <c r="N11" s="82"/>
      <c r="O11" s="29">
        <f t="shared" ref="O11:O40" si="3">M11*N11</f>
        <v>0</v>
      </c>
      <c r="P11" s="29">
        <f t="shared" ref="P11:P40" si="4">M11-O11</f>
        <v>0</v>
      </c>
      <c r="Q11" s="69">
        <f t="shared" ref="Q11:Q40" si="5">J11+P11</f>
        <v>0</v>
      </c>
    </row>
    <row r="12" spans="1:18" s="18" customFormat="1" ht="81.75" customHeight="1" x14ac:dyDescent="0.25">
      <c r="A12" s="25">
        <v>3</v>
      </c>
      <c r="B12" s="46" t="s">
        <v>16</v>
      </c>
      <c r="C12" s="76" t="s">
        <v>19</v>
      </c>
      <c r="D12" s="77" t="s">
        <v>20</v>
      </c>
      <c r="E12" s="27"/>
      <c r="F12" s="26"/>
      <c r="G12" s="78"/>
      <c r="H12" s="79"/>
      <c r="I12" s="30">
        <f t="shared" si="0"/>
        <v>0</v>
      </c>
      <c r="J12" s="29">
        <f t="shared" si="1"/>
        <v>0</v>
      </c>
      <c r="K12" s="80">
        <v>200</v>
      </c>
      <c r="L12" s="81"/>
      <c r="M12" s="29">
        <f t="shared" si="2"/>
        <v>0</v>
      </c>
      <c r="N12" s="82"/>
      <c r="O12" s="29">
        <f t="shared" si="3"/>
        <v>0</v>
      </c>
      <c r="P12" s="29">
        <f t="shared" si="4"/>
        <v>0</v>
      </c>
      <c r="Q12" s="69">
        <f t="shared" si="5"/>
        <v>0</v>
      </c>
    </row>
    <row r="13" spans="1:18" s="18" customFormat="1" ht="80.25" customHeight="1" x14ac:dyDescent="0.25">
      <c r="A13" s="25">
        <v>4</v>
      </c>
      <c r="B13" s="46" t="s">
        <v>16</v>
      </c>
      <c r="C13" s="76" t="s">
        <v>22</v>
      </c>
      <c r="D13" s="77" t="s">
        <v>21</v>
      </c>
      <c r="E13" s="27"/>
      <c r="F13" s="26"/>
      <c r="G13" s="78"/>
      <c r="H13" s="79"/>
      <c r="I13" s="30">
        <f t="shared" si="0"/>
        <v>0</v>
      </c>
      <c r="J13" s="29">
        <f t="shared" si="1"/>
        <v>0</v>
      </c>
      <c r="K13" s="80">
        <v>200</v>
      </c>
      <c r="L13" s="81"/>
      <c r="M13" s="29">
        <f t="shared" si="2"/>
        <v>0</v>
      </c>
      <c r="N13" s="82"/>
      <c r="O13" s="29">
        <f t="shared" si="3"/>
        <v>0</v>
      </c>
      <c r="P13" s="29">
        <f t="shared" si="4"/>
        <v>0</v>
      </c>
      <c r="Q13" s="69">
        <f t="shared" si="5"/>
        <v>0</v>
      </c>
    </row>
    <row r="14" spans="1:18" s="18" customFormat="1" ht="78" customHeight="1" x14ac:dyDescent="0.25">
      <c r="A14" s="25">
        <v>5</v>
      </c>
      <c r="B14" s="46" t="s">
        <v>16</v>
      </c>
      <c r="C14" s="76" t="s">
        <v>71</v>
      </c>
      <c r="D14" s="77" t="s">
        <v>21</v>
      </c>
      <c r="E14" s="27"/>
      <c r="F14" s="26"/>
      <c r="G14" s="78"/>
      <c r="H14" s="79"/>
      <c r="I14" s="30">
        <f t="shared" si="0"/>
        <v>0</v>
      </c>
      <c r="J14" s="29">
        <f t="shared" si="1"/>
        <v>0</v>
      </c>
      <c r="K14" s="80">
        <v>200</v>
      </c>
      <c r="L14" s="81"/>
      <c r="M14" s="29">
        <f t="shared" si="2"/>
        <v>0</v>
      </c>
      <c r="N14" s="82"/>
      <c r="O14" s="29">
        <f t="shared" si="3"/>
        <v>0</v>
      </c>
      <c r="P14" s="29">
        <f t="shared" si="4"/>
        <v>0</v>
      </c>
      <c r="Q14" s="69">
        <f t="shared" si="5"/>
        <v>0</v>
      </c>
    </row>
    <row r="15" spans="1:18" s="18" customFormat="1" ht="75.75" customHeight="1" x14ac:dyDescent="0.25">
      <c r="A15" s="25">
        <v>6</v>
      </c>
      <c r="B15" s="46" t="s">
        <v>16</v>
      </c>
      <c r="C15" s="76" t="s">
        <v>70</v>
      </c>
      <c r="D15" s="77" t="s">
        <v>21</v>
      </c>
      <c r="E15" s="27"/>
      <c r="F15" s="26"/>
      <c r="G15" s="78"/>
      <c r="H15" s="79"/>
      <c r="I15" s="30">
        <f t="shared" si="0"/>
        <v>0</v>
      </c>
      <c r="J15" s="29">
        <f t="shared" si="1"/>
        <v>0</v>
      </c>
      <c r="K15" s="80">
        <v>200</v>
      </c>
      <c r="L15" s="81"/>
      <c r="M15" s="29">
        <f t="shared" si="2"/>
        <v>0</v>
      </c>
      <c r="N15" s="82"/>
      <c r="O15" s="29">
        <f t="shared" si="3"/>
        <v>0</v>
      </c>
      <c r="P15" s="29">
        <f t="shared" si="4"/>
        <v>0</v>
      </c>
      <c r="Q15" s="69">
        <f t="shared" si="5"/>
        <v>0</v>
      </c>
    </row>
    <row r="16" spans="1:18" s="18" customFormat="1" ht="81" customHeight="1" x14ac:dyDescent="0.25">
      <c r="A16" s="25">
        <v>7</v>
      </c>
      <c r="B16" s="46" t="s">
        <v>16</v>
      </c>
      <c r="C16" s="76" t="s">
        <v>66</v>
      </c>
      <c r="D16" s="77" t="s">
        <v>21</v>
      </c>
      <c r="E16" s="27"/>
      <c r="F16" s="26"/>
      <c r="G16" s="78"/>
      <c r="H16" s="79"/>
      <c r="I16" s="30">
        <f t="shared" si="0"/>
        <v>0</v>
      </c>
      <c r="J16" s="29">
        <f t="shared" si="1"/>
        <v>0</v>
      </c>
      <c r="K16" s="80">
        <v>200</v>
      </c>
      <c r="L16" s="81"/>
      <c r="M16" s="29">
        <f t="shared" si="2"/>
        <v>0</v>
      </c>
      <c r="N16" s="82"/>
      <c r="O16" s="29">
        <f t="shared" si="3"/>
        <v>0</v>
      </c>
      <c r="P16" s="29">
        <f t="shared" si="4"/>
        <v>0</v>
      </c>
      <c r="Q16" s="69">
        <f t="shared" si="5"/>
        <v>0</v>
      </c>
    </row>
    <row r="17" spans="1:17" s="18" customFormat="1" ht="90" customHeight="1" x14ac:dyDescent="0.25">
      <c r="A17" s="25">
        <v>8</v>
      </c>
      <c r="B17" s="46" t="s">
        <v>16</v>
      </c>
      <c r="C17" s="76" t="s">
        <v>73</v>
      </c>
      <c r="D17" s="77" t="s">
        <v>21</v>
      </c>
      <c r="E17" s="27"/>
      <c r="F17" s="26"/>
      <c r="G17" s="78"/>
      <c r="H17" s="79"/>
      <c r="I17" s="30">
        <f t="shared" si="0"/>
        <v>0</v>
      </c>
      <c r="J17" s="29">
        <f t="shared" si="1"/>
        <v>0</v>
      </c>
      <c r="K17" s="80">
        <v>200</v>
      </c>
      <c r="L17" s="81"/>
      <c r="M17" s="29">
        <f t="shared" si="2"/>
        <v>0</v>
      </c>
      <c r="N17" s="82"/>
      <c r="O17" s="29">
        <f t="shared" si="3"/>
        <v>0</v>
      </c>
      <c r="P17" s="29">
        <f t="shared" si="4"/>
        <v>0</v>
      </c>
      <c r="Q17" s="69">
        <f t="shared" si="5"/>
        <v>0</v>
      </c>
    </row>
    <row r="18" spans="1:17" s="18" customFormat="1" ht="43.5" customHeight="1" x14ac:dyDescent="0.25">
      <c r="A18" s="25">
        <v>9</v>
      </c>
      <c r="B18" s="46" t="s">
        <v>16</v>
      </c>
      <c r="C18" s="76" t="s">
        <v>23</v>
      </c>
      <c r="D18" s="77" t="s">
        <v>24</v>
      </c>
      <c r="E18" s="27"/>
      <c r="F18" s="26"/>
      <c r="G18" s="78"/>
      <c r="H18" s="79"/>
      <c r="I18" s="30">
        <f t="shared" si="0"/>
        <v>0</v>
      </c>
      <c r="J18" s="29">
        <f t="shared" si="1"/>
        <v>0</v>
      </c>
      <c r="K18" s="80">
        <v>85</v>
      </c>
      <c r="L18" s="81"/>
      <c r="M18" s="29">
        <f t="shared" si="2"/>
        <v>0</v>
      </c>
      <c r="N18" s="82"/>
      <c r="O18" s="29">
        <f t="shared" si="3"/>
        <v>0</v>
      </c>
      <c r="P18" s="29">
        <f t="shared" si="4"/>
        <v>0</v>
      </c>
      <c r="Q18" s="69">
        <f t="shared" si="5"/>
        <v>0</v>
      </c>
    </row>
    <row r="19" spans="1:17" s="18" customFormat="1" ht="72" customHeight="1" x14ac:dyDescent="0.25">
      <c r="A19" s="25">
        <v>10</v>
      </c>
      <c r="B19" s="46" t="s">
        <v>16</v>
      </c>
      <c r="C19" s="76" t="s">
        <v>25</v>
      </c>
      <c r="D19" s="77" t="s">
        <v>26</v>
      </c>
      <c r="E19" s="27"/>
      <c r="F19" s="26"/>
      <c r="G19" s="78"/>
      <c r="H19" s="79"/>
      <c r="I19" s="30">
        <f t="shared" si="0"/>
        <v>0</v>
      </c>
      <c r="J19" s="29">
        <f t="shared" si="1"/>
        <v>0</v>
      </c>
      <c r="K19" s="80">
        <v>500</v>
      </c>
      <c r="L19" s="81"/>
      <c r="M19" s="29">
        <f t="shared" si="2"/>
        <v>0</v>
      </c>
      <c r="N19" s="82"/>
      <c r="O19" s="29">
        <f t="shared" si="3"/>
        <v>0</v>
      </c>
      <c r="P19" s="29">
        <f t="shared" si="4"/>
        <v>0</v>
      </c>
      <c r="Q19" s="69">
        <f t="shared" si="5"/>
        <v>0</v>
      </c>
    </row>
    <row r="20" spans="1:17" s="18" customFormat="1" ht="99.95" customHeight="1" x14ac:dyDescent="0.25">
      <c r="A20" s="25">
        <v>11</v>
      </c>
      <c r="B20" s="46" t="s">
        <v>16</v>
      </c>
      <c r="C20" s="76" t="s">
        <v>27</v>
      </c>
      <c r="D20" s="77" t="s">
        <v>26</v>
      </c>
      <c r="E20" s="27"/>
      <c r="F20" s="26"/>
      <c r="G20" s="78"/>
      <c r="H20" s="79"/>
      <c r="I20" s="30">
        <f t="shared" si="0"/>
        <v>0</v>
      </c>
      <c r="J20" s="29">
        <f t="shared" si="1"/>
        <v>0</v>
      </c>
      <c r="K20" s="80">
        <v>400</v>
      </c>
      <c r="L20" s="81"/>
      <c r="M20" s="29">
        <f t="shared" si="2"/>
        <v>0</v>
      </c>
      <c r="N20" s="82"/>
      <c r="O20" s="29">
        <f t="shared" si="3"/>
        <v>0</v>
      </c>
      <c r="P20" s="29">
        <f t="shared" si="4"/>
        <v>0</v>
      </c>
      <c r="Q20" s="69">
        <f t="shared" si="5"/>
        <v>0</v>
      </c>
    </row>
    <row r="21" spans="1:17" s="18" customFormat="1" ht="76.5" customHeight="1" x14ac:dyDescent="0.25">
      <c r="A21" s="25">
        <v>12</v>
      </c>
      <c r="B21" s="46" t="s">
        <v>16</v>
      </c>
      <c r="C21" s="76" t="s">
        <v>28</v>
      </c>
      <c r="D21" s="77" t="s">
        <v>26</v>
      </c>
      <c r="E21" s="27"/>
      <c r="F21" s="26"/>
      <c r="G21" s="78"/>
      <c r="H21" s="79"/>
      <c r="I21" s="30">
        <f t="shared" si="0"/>
        <v>0</v>
      </c>
      <c r="J21" s="29">
        <f t="shared" si="1"/>
        <v>0</v>
      </c>
      <c r="K21" s="80">
        <v>500</v>
      </c>
      <c r="L21" s="81"/>
      <c r="M21" s="29">
        <f t="shared" si="2"/>
        <v>0</v>
      </c>
      <c r="N21" s="82"/>
      <c r="O21" s="29">
        <f t="shared" si="3"/>
        <v>0</v>
      </c>
      <c r="P21" s="29">
        <f t="shared" si="4"/>
        <v>0</v>
      </c>
      <c r="Q21" s="69">
        <f t="shared" si="5"/>
        <v>0</v>
      </c>
    </row>
    <row r="22" spans="1:17" s="18" customFormat="1" ht="76.5" customHeight="1" x14ac:dyDescent="0.25">
      <c r="A22" s="25">
        <v>13</v>
      </c>
      <c r="B22" s="46" t="s">
        <v>16</v>
      </c>
      <c r="C22" s="76" t="s">
        <v>29</v>
      </c>
      <c r="D22" s="77" t="s">
        <v>26</v>
      </c>
      <c r="E22" s="27"/>
      <c r="F22" s="26"/>
      <c r="G22" s="78"/>
      <c r="H22" s="79"/>
      <c r="I22" s="30">
        <f t="shared" si="0"/>
        <v>0</v>
      </c>
      <c r="J22" s="29">
        <f t="shared" si="1"/>
        <v>0</v>
      </c>
      <c r="K22" s="80">
        <v>400</v>
      </c>
      <c r="L22" s="81"/>
      <c r="M22" s="29">
        <f t="shared" si="2"/>
        <v>0</v>
      </c>
      <c r="N22" s="82"/>
      <c r="O22" s="29">
        <f t="shared" si="3"/>
        <v>0</v>
      </c>
      <c r="P22" s="29">
        <f t="shared" si="4"/>
        <v>0</v>
      </c>
      <c r="Q22" s="69">
        <f t="shared" si="5"/>
        <v>0</v>
      </c>
    </row>
    <row r="23" spans="1:17" s="18" customFormat="1" ht="81" customHeight="1" x14ac:dyDescent="0.25">
      <c r="A23" s="25">
        <v>14</v>
      </c>
      <c r="B23" s="46" t="s">
        <v>16</v>
      </c>
      <c r="C23" s="76" t="s">
        <v>67</v>
      </c>
      <c r="D23" s="77" t="s">
        <v>26</v>
      </c>
      <c r="E23" s="27"/>
      <c r="F23" s="26"/>
      <c r="G23" s="78"/>
      <c r="H23" s="79"/>
      <c r="I23" s="30">
        <f t="shared" si="0"/>
        <v>0</v>
      </c>
      <c r="J23" s="29">
        <f t="shared" si="1"/>
        <v>0</v>
      </c>
      <c r="K23" s="80">
        <v>400</v>
      </c>
      <c r="L23" s="81"/>
      <c r="M23" s="29">
        <f t="shared" si="2"/>
        <v>0</v>
      </c>
      <c r="N23" s="82"/>
      <c r="O23" s="29">
        <f t="shared" si="3"/>
        <v>0</v>
      </c>
      <c r="P23" s="29">
        <f t="shared" si="4"/>
        <v>0</v>
      </c>
      <c r="Q23" s="69">
        <f t="shared" si="5"/>
        <v>0</v>
      </c>
    </row>
    <row r="24" spans="1:17" s="18" customFormat="1" ht="72.75" customHeight="1" x14ac:dyDescent="0.25">
      <c r="A24" s="25">
        <v>15</v>
      </c>
      <c r="B24" s="46" t="s">
        <v>16</v>
      </c>
      <c r="C24" s="76" t="s">
        <v>30</v>
      </c>
      <c r="D24" s="77" t="s">
        <v>26</v>
      </c>
      <c r="E24" s="27"/>
      <c r="F24" s="26"/>
      <c r="G24" s="78"/>
      <c r="H24" s="79"/>
      <c r="I24" s="30">
        <f t="shared" si="0"/>
        <v>0</v>
      </c>
      <c r="J24" s="29">
        <f t="shared" si="1"/>
        <v>0</v>
      </c>
      <c r="K24" s="80">
        <v>400</v>
      </c>
      <c r="L24" s="81"/>
      <c r="M24" s="29">
        <f t="shared" si="2"/>
        <v>0</v>
      </c>
      <c r="N24" s="82"/>
      <c r="O24" s="29">
        <f t="shared" si="3"/>
        <v>0</v>
      </c>
      <c r="P24" s="29">
        <f t="shared" si="4"/>
        <v>0</v>
      </c>
      <c r="Q24" s="69">
        <f t="shared" si="5"/>
        <v>0</v>
      </c>
    </row>
    <row r="25" spans="1:17" s="18" customFormat="1" ht="64.5" customHeight="1" x14ac:dyDescent="0.25">
      <c r="A25" s="25">
        <v>16</v>
      </c>
      <c r="B25" s="46" t="s">
        <v>83</v>
      </c>
      <c r="C25" s="76" t="s">
        <v>84</v>
      </c>
      <c r="D25" s="77" t="s">
        <v>85</v>
      </c>
      <c r="E25" s="27"/>
      <c r="F25" s="26"/>
      <c r="G25" s="78"/>
      <c r="H25" s="79"/>
      <c r="I25" s="30">
        <f t="shared" si="0"/>
        <v>0</v>
      </c>
      <c r="J25" s="29">
        <f t="shared" si="1"/>
        <v>0</v>
      </c>
      <c r="K25" s="80">
        <v>1000</v>
      </c>
      <c r="L25" s="81"/>
      <c r="M25" s="29">
        <f t="shared" si="2"/>
        <v>0</v>
      </c>
      <c r="N25" s="82"/>
      <c r="O25" s="29">
        <f t="shared" si="3"/>
        <v>0</v>
      </c>
      <c r="P25" s="29">
        <f t="shared" si="4"/>
        <v>0</v>
      </c>
      <c r="Q25" s="69">
        <f t="shared" si="5"/>
        <v>0</v>
      </c>
    </row>
    <row r="26" spans="1:17" s="18" customFormat="1" ht="45" customHeight="1" x14ac:dyDescent="0.25">
      <c r="A26" s="25">
        <v>17</v>
      </c>
      <c r="B26" s="46" t="s">
        <v>32</v>
      </c>
      <c r="C26" s="76" t="s">
        <v>86</v>
      </c>
      <c r="D26" s="77" t="s">
        <v>31</v>
      </c>
      <c r="E26" s="27"/>
      <c r="F26" s="26"/>
      <c r="G26" s="78"/>
      <c r="H26" s="79"/>
      <c r="I26" s="30">
        <f t="shared" si="0"/>
        <v>0</v>
      </c>
      <c r="J26" s="29">
        <f t="shared" si="1"/>
        <v>0</v>
      </c>
      <c r="K26" s="80">
        <v>600</v>
      </c>
      <c r="L26" s="81"/>
      <c r="M26" s="29">
        <f t="shared" si="2"/>
        <v>0</v>
      </c>
      <c r="N26" s="82"/>
      <c r="O26" s="29">
        <f t="shared" si="3"/>
        <v>0</v>
      </c>
      <c r="P26" s="29">
        <f t="shared" si="4"/>
        <v>0</v>
      </c>
      <c r="Q26" s="69">
        <f t="shared" si="5"/>
        <v>0</v>
      </c>
    </row>
    <row r="27" spans="1:17" s="18" customFormat="1" ht="111.75" customHeight="1" x14ac:dyDescent="0.25">
      <c r="A27" s="25">
        <v>18</v>
      </c>
      <c r="B27" s="46" t="s">
        <v>32</v>
      </c>
      <c r="C27" s="76" t="s">
        <v>33</v>
      </c>
      <c r="D27" s="77" t="s">
        <v>34</v>
      </c>
      <c r="E27" s="27"/>
      <c r="F27" s="26"/>
      <c r="G27" s="78"/>
      <c r="H27" s="79"/>
      <c r="I27" s="30">
        <f t="shared" si="0"/>
        <v>0</v>
      </c>
      <c r="J27" s="29">
        <f t="shared" si="1"/>
        <v>0</v>
      </c>
      <c r="K27" s="80">
        <v>300</v>
      </c>
      <c r="L27" s="81"/>
      <c r="M27" s="29">
        <f t="shared" si="2"/>
        <v>0</v>
      </c>
      <c r="N27" s="82"/>
      <c r="O27" s="29">
        <f t="shared" si="3"/>
        <v>0</v>
      </c>
      <c r="P27" s="29">
        <f t="shared" si="4"/>
        <v>0</v>
      </c>
      <c r="Q27" s="69">
        <f t="shared" si="5"/>
        <v>0</v>
      </c>
    </row>
    <row r="28" spans="1:17" s="18" customFormat="1" ht="81.75" customHeight="1" x14ac:dyDescent="0.25">
      <c r="A28" s="25">
        <v>19</v>
      </c>
      <c r="B28" s="46" t="s">
        <v>16</v>
      </c>
      <c r="C28" s="76" t="s">
        <v>74</v>
      </c>
      <c r="D28" s="77" t="s">
        <v>68</v>
      </c>
      <c r="E28" s="27"/>
      <c r="F28" s="26"/>
      <c r="G28" s="78"/>
      <c r="H28" s="79"/>
      <c r="I28" s="30">
        <f t="shared" si="0"/>
        <v>0</v>
      </c>
      <c r="J28" s="29">
        <f t="shared" si="1"/>
        <v>0</v>
      </c>
      <c r="K28" s="80">
        <v>150</v>
      </c>
      <c r="L28" s="81"/>
      <c r="M28" s="29">
        <f t="shared" si="2"/>
        <v>0</v>
      </c>
      <c r="N28" s="82"/>
      <c r="O28" s="29">
        <f t="shared" si="3"/>
        <v>0</v>
      </c>
      <c r="P28" s="29">
        <f t="shared" si="4"/>
        <v>0</v>
      </c>
      <c r="Q28" s="69">
        <f t="shared" si="5"/>
        <v>0</v>
      </c>
    </row>
    <row r="29" spans="1:17" s="18" customFormat="1" ht="52.5" customHeight="1" x14ac:dyDescent="0.25">
      <c r="A29" s="25">
        <v>20</v>
      </c>
      <c r="B29" s="46" t="s">
        <v>16</v>
      </c>
      <c r="C29" s="76" t="s">
        <v>72</v>
      </c>
      <c r="D29" s="77" t="s">
        <v>95</v>
      </c>
      <c r="E29" s="27"/>
      <c r="F29" s="26"/>
      <c r="G29" s="78"/>
      <c r="H29" s="79"/>
      <c r="I29" s="30">
        <f t="shared" si="0"/>
        <v>0</v>
      </c>
      <c r="J29" s="29">
        <f t="shared" si="1"/>
        <v>0</v>
      </c>
      <c r="K29" s="80">
        <v>3</v>
      </c>
      <c r="L29" s="81"/>
      <c r="M29" s="29">
        <f t="shared" si="2"/>
        <v>0</v>
      </c>
      <c r="N29" s="82"/>
      <c r="O29" s="29">
        <f t="shared" si="3"/>
        <v>0</v>
      </c>
      <c r="P29" s="29">
        <f t="shared" si="4"/>
        <v>0</v>
      </c>
      <c r="Q29" s="69">
        <f t="shared" si="5"/>
        <v>0</v>
      </c>
    </row>
    <row r="30" spans="1:17" s="18" customFormat="1" ht="73.5" customHeight="1" x14ac:dyDescent="0.25">
      <c r="A30" s="25">
        <v>21</v>
      </c>
      <c r="B30" s="46" t="s">
        <v>32</v>
      </c>
      <c r="C30" s="76" t="s">
        <v>35</v>
      </c>
      <c r="D30" s="77" t="s">
        <v>36</v>
      </c>
      <c r="E30" s="27"/>
      <c r="F30" s="31"/>
      <c r="G30" s="78"/>
      <c r="H30" s="79"/>
      <c r="I30" s="30">
        <f t="shared" si="0"/>
        <v>0</v>
      </c>
      <c r="J30" s="29">
        <f t="shared" si="1"/>
        <v>0</v>
      </c>
      <c r="K30" s="80">
        <v>500</v>
      </c>
      <c r="L30" s="81"/>
      <c r="M30" s="29">
        <f t="shared" si="2"/>
        <v>0</v>
      </c>
      <c r="N30" s="82"/>
      <c r="O30" s="29">
        <f t="shared" si="3"/>
        <v>0</v>
      </c>
      <c r="P30" s="29">
        <f t="shared" si="4"/>
        <v>0</v>
      </c>
      <c r="Q30" s="69">
        <f t="shared" si="5"/>
        <v>0</v>
      </c>
    </row>
    <row r="31" spans="1:17" s="18" customFormat="1" ht="57.75" customHeight="1" x14ac:dyDescent="0.25">
      <c r="A31" s="25">
        <v>22</v>
      </c>
      <c r="B31" s="46" t="s">
        <v>32</v>
      </c>
      <c r="C31" s="76" t="s">
        <v>37</v>
      </c>
      <c r="D31" s="77" t="s">
        <v>69</v>
      </c>
      <c r="E31" s="27"/>
      <c r="F31" s="26"/>
      <c r="G31" s="78"/>
      <c r="H31" s="79"/>
      <c r="I31" s="30">
        <f t="shared" si="0"/>
        <v>0</v>
      </c>
      <c r="J31" s="29">
        <f t="shared" si="1"/>
        <v>0</v>
      </c>
      <c r="K31" s="80">
        <v>500</v>
      </c>
      <c r="L31" s="81"/>
      <c r="M31" s="29">
        <f t="shared" si="2"/>
        <v>0</v>
      </c>
      <c r="N31" s="82"/>
      <c r="O31" s="29">
        <f t="shared" si="3"/>
        <v>0</v>
      </c>
      <c r="P31" s="29">
        <f t="shared" si="4"/>
        <v>0</v>
      </c>
      <c r="Q31" s="69">
        <f t="shared" si="5"/>
        <v>0</v>
      </c>
    </row>
    <row r="32" spans="1:17" s="18" customFormat="1" ht="84.75" customHeight="1" x14ac:dyDescent="0.25">
      <c r="A32" s="25">
        <v>23</v>
      </c>
      <c r="B32" s="46" t="s">
        <v>38</v>
      </c>
      <c r="C32" s="76" t="s">
        <v>39</v>
      </c>
      <c r="D32" s="77" t="s">
        <v>77</v>
      </c>
      <c r="E32" s="27"/>
      <c r="F32" s="26"/>
      <c r="G32" s="78"/>
      <c r="H32" s="79"/>
      <c r="I32" s="30">
        <f t="shared" si="0"/>
        <v>0</v>
      </c>
      <c r="J32" s="29">
        <f t="shared" si="1"/>
        <v>0</v>
      </c>
      <c r="K32" s="80">
        <v>300</v>
      </c>
      <c r="L32" s="81"/>
      <c r="M32" s="29">
        <f t="shared" si="2"/>
        <v>0</v>
      </c>
      <c r="N32" s="82"/>
      <c r="O32" s="29">
        <f t="shared" si="3"/>
        <v>0</v>
      </c>
      <c r="P32" s="29">
        <f t="shared" si="4"/>
        <v>0</v>
      </c>
      <c r="Q32" s="69">
        <f t="shared" si="5"/>
        <v>0</v>
      </c>
    </row>
    <row r="33" spans="1:19" s="18" customFormat="1" ht="69.75" customHeight="1" x14ac:dyDescent="0.25">
      <c r="A33" s="25">
        <v>24</v>
      </c>
      <c r="B33" s="46" t="s">
        <v>38</v>
      </c>
      <c r="C33" s="76" t="s">
        <v>75</v>
      </c>
      <c r="D33" s="77" t="s">
        <v>76</v>
      </c>
      <c r="E33" s="27"/>
      <c r="F33" s="26"/>
      <c r="G33" s="78"/>
      <c r="H33" s="79"/>
      <c r="I33" s="30">
        <f t="shared" ref="I33" si="6">G33*H33</f>
        <v>0</v>
      </c>
      <c r="J33" s="29">
        <f t="shared" ref="J33" si="7">G33-I33</f>
        <v>0</v>
      </c>
      <c r="K33" s="80">
        <v>200</v>
      </c>
      <c r="L33" s="81"/>
      <c r="M33" s="29">
        <f t="shared" ref="M33" si="8">K33*L33</f>
        <v>0</v>
      </c>
      <c r="N33" s="82"/>
      <c r="O33" s="29">
        <f t="shared" ref="O33" si="9">M33*N33</f>
        <v>0</v>
      </c>
      <c r="P33" s="29">
        <f t="shared" ref="P33" si="10">M33-O33</f>
        <v>0</v>
      </c>
      <c r="Q33" s="69">
        <f t="shared" ref="Q33" si="11">J33+P33</f>
        <v>0</v>
      </c>
    </row>
    <row r="34" spans="1:19" s="18" customFormat="1" ht="61.5" customHeight="1" x14ac:dyDescent="0.25">
      <c r="A34" s="25">
        <v>25</v>
      </c>
      <c r="B34" s="46" t="s">
        <v>38</v>
      </c>
      <c r="C34" s="76" t="s">
        <v>75</v>
      </c>
      <c r="D34" s="77" t="s">
        <v>76</v>
      </c>
      <c r="E34" s="27"/>
      <c r="F34" s="26"/>
      <c r="G34" s="78"/>
      <c r="H34" s="79"/>
      <c r="I34" s="30">
        <f t="shared" si="0"/>
        <v>0</v>
      </c>
      <c r="J34" s="29">
        <f t="shared" si="1"/>
        <v>0</v>
      </c>
      <c r="K34" s="80">
        <v>200</v>
      </c>
      <c r="L34" s="81"/>
      <c r="M34" s="29">
        <f t="shared" si="2"/>
        <v>0</v>
      </c>
      <c r="N34" s="82"/>
      <c r="O34" s="29">
        <f t="shared" si="3"/>
        <v>0</v>
      </c>
      <c r="P34" s="29">
        <f t="shared" si="4"/>
        <v>0</v>
      </c>
      <c r="Q34" s="69">
        <f t="shared" si="5"/>
        <v>0</v>
      </c>
    </row>
    <row r="35" spans="1:19" s="18" customFormat="1" ht="42.75" customHeight="1" x14ac:dyDescent="0.25">
      <c r="A35" s="25">
        <v>26</v>
      </c>
      <c r="B35" s="46" t="s">
        <v>32</v>
      </c>
      <c r="C35" s="76" t="s">
        <v>40</v>
      </c>
      <c r="D35" s="77" t="s">
        <v>41</v>
      </c>
      <c r="E35" s="27"/>
      <c r="F35" s="26"/>
      <c r="G35" s="78"/>
      <c r="H35" s="79"/>
      <c r="I35" s="30">
        <f t="shared" si="0"/>
        <v>0</v>
      </c>
      <c r="J35" s="29">
        <f t="shared" si="1"/>
        <v>0</v>
      </c>
      <c r="K35" s="80">
        <v>500</v>
      </c>
      <c r="L35" s="81"/>
      <c r="M35" s="29">
        <f t="shared" si="2"/>
        <v>0</v>
      </c>
      <c r="N35" s="82"/>
      <c r="O35" s="29">
        <f t="shared" si="3"/>
        <v>0</v>
      </c>
      <c r="P35" s="29">
        <f t="shared" si="4"/>
        <v>0</v>
      </c>
      <c r="Q35" s="69">
        <f t="shared" si="5"/>
        <v>0</v>
      </c>
    </row>
    <row r="36" spans="1:19" s="18" customFormat="1" ht="52.5" customHeight="1" x14ac:dyDescent="0.25">
      <c r="A36" s="25">
        <v>27</v>
      </c>
      <c r="B36" s="46" t="s">
        <v>32</v>
      </c>
      <c r="C36" s="76" t="s">
        <v>42</v>
      </c>
      <c r="D36" s="77" t="s">
        <v>43</v>
      </c>
      <c r="E36" s="27"/>
      <c r="F36" s="26"/>
      <c r="G36" s="78"/>
      <c r="H36" s="79"/>
      <c r="I36" s="30">
        <f t="shared" si="0"/>
        <v>0</v>
      </c>
      <c r="J36" s="29">
        <f t="shared" si="1"/>
        <v>0</v>
      </c>
      <c r="K36" s="80">
        <v>5000</v>
      </c>
      <c r="L36" s="81"/>
      <c r="M36" s="29">
        <f t="shared" si="2"/>
        <v>0</v>
      </c>
      <c r="N36" s="82"/>
      <c r="O36" s="29">
        <f t="shared" si="3"/>
        <v>0</v>
      </c>
      <c r="P36" s="29">
        <f t="shared" si="4"/>
        <v>0</v>
      </c>
      <c r="Q36" s="69">
        <f t="shared" si="5"/>
        <v>0</v>
      </c>
    </row>
    <row r="37" spans="1:19" s="18" customFormat="1" ht="52.5" customHeight="1" x14ac:dyDescent="0.25">
      <c r="A37" s="25">
        <v>28</v>
      </c>
      <c r="B37" s="46" t="s">
        <v>32</v>
      </c>
      <c r="C37" s="76" t="s">
        <v>42</v>
      </c>
      <c r="D37" s="77" t="s">
        <v>44</v>
      </c>
      <c r="E37" s="27"/>
      <c r="F37" s="26"/>
      <c r="G37" s="78"/>
      <c r="H37" s="79"/>
      <c r="I37" s="30">
        <f t="shared" si="0"/>
        <v>0</v>
      </c>
      <c r="J37" s="29">
        <f t="shared" si="1"/>
        <v>0</v>
      </c>
      <c r="K37" s="80">
        <v>5000</v>
      </c>
      <c r="L37" s="81"/>
      <c r="M37" s="29">
        <f t="shared" si="2"/>
        <v>0</v>
      </c>
      <c r="N37" s="82"/>
      <c r="O37" s="29">
        <f t="shared" si="3"/>
        <v>0</v>
      </c>
      <c r="P37" s="29">
        <f t="shared" si="4"/>
        <v>0</v>
      </c>
      <c r="Q37" s="69">
        <f t="shared" si="5"/>
        <v>0</v>
      </c>
    </row>
    <row r="38" spans="1:19" s="18" customFormat="1" ht="54" customHeight="1" x14ac:dyDescent="0.25">
      <c r="A38" s="25">
        <v>29</v>
      </c>
      <c r="B38" s="46" t="s">
        <v>32</v>
      </c>
      <c r="C38" s="76" t="s">
        <v>42</v>
      </c>
      <c r="D38" s="77" t="s">
        <v>45</v>
      </c>
      <c r="E38" s="27"/>
      <c r="F38" s="26"/>
      <c r="G38" s="78"/>
      <c r="H38" s="79"/>
      <c r="I38" s="30">
        <f t="shared" si="0"/>
        <v>0</v>
      </c>
      <c r="J38" s="29">
        <f t="shared" si="1"/>
        <v>0</v>
      </c>
      <c r="K38" s="80">
        <v>3000</v>
      </c>
      <c r="L38" s="81"/>
      <c r="M38" s="29">
        <f t="shared" si="2"/>
        <v>0</v>
      </c>
      <c r="N38" s="82"/>
      <c r="O38" s="29">
        <f t="shared" si="3"/>
        <v>0</v>
      </c>
      <c r="P38" s="29">
        <f t="shared" si="4"/>
        <v>0</v>
      </c>
      <c r="Q38" s="69">
        <f t="shared" si="5"/>
        <v>0</v>
      </c>
    </row>
    <row r="39" spans="1:19" s="18" customFormat="1" ht="49.5" customHeight="1" x14ac:dyDescent="0.25">
      <c r="A39" s="25">
        <v>30</v>
      </c>
      <c r="B39" s="46" t="s">
        <v>32</v>
      </c>
      <c r="C39" s="76" t="s">
        <v>42</v>
      </c>
      <c r="D39" s="77" t="s">
        <v>46</v>
      </c>
      <c r="E39" s="27"/>
      <c r="F39" s="26"/>
      <c r="G39" s="78"/>
      <c r="H39" s="79"/>
      <c r="I39" s="30">
        <f t="shared" si="0"/>
        <v>0</v>
      </c>
      <c r="J39" s="29">
        <f t="shared" si="1"/>
        <v>0</v>
      </c>
      <c r="K39" s="80">
        <v>3000</v>
      </c>
      <c r="L39" s="81"/>
      <c r="M39" s="29">
        <f t="shared" si="2"/>
        <v>0</v>
      </c>
      <c r="N39" s="82"/>
      <c r="O39" s="29">
        <f t="shared" si="3"/>
        <v>0</v>
      </c>
      <c r="P39" s="29">
        <f t="shared" si="4"/>
        <v>0</v>
      </c>
      <c r="Q39" s="69">
        <f t="shared" si="5"/>
        <v>0</v>
      </c>
    </row>
    <row r="40" spans="1:19" s="18" customFormat="1" ht="72" customHeight="1" x14ac:dyDescent="0.25">
      <c r="A40" s="25">
        <v>31</v>
      </c>
      <c r="B40" s="46" t="s">
        <v>38</v>
      </c>
      <c r="C40" s="76" t="s">
        <v>87</v>
      </c>
      <c r="D40" s="77" t="s">
        <v>78</v>
      </c>
      <c r="E40" s="27"/>
      <c r="F40" s="26"/>
      <c r="G40" s="78"/>
      <c r="H40" s="79"/>
      <c r="I40" s="30">
        <f t="shared" si="0"/>
        <v>0</v>
      </c>
      <c r="J40" s="29">
        <f t="shared" si="1"/>
        <v>0</v>
      </c>
      <c r="K40" s="80">
        <v>500</v>
      </c>
      <c r="L40" s="81"/>
      <c r="M40" s="29">
        <f t="shared" si="2"/>
        <v>0</v>
      </c>
      <c r="N40" s="82"/>
      <c r="O40" s="29">
        <f t="shared" si="3"/>
        <v>0</v>
      </c>
      <c r="P40" s="29">
        <f t="shared" si="4"/>
        <v>0</v>
      </c>
      <c r="Q40" s="69">
        <f t="shared" si="5"/>
        <v>0</v>
      </c>
    </row>
    <row r="41" spans="1:19" s="18" customFormat="1" ht="42" customHeight="1" x14ac:dyDescent="0.25">
      <c r="A41" s="25">
        <v>32</v>
      </c>
      <c r="B41" s="46" t="s">
        <v>38</v>
      </c>
      <c r="C41" s="76" t="s">
        <v>79</v>
      </c>
      <c r="D41" s="77" t="s">
        <v>78</v>
      </c>
      <c r="E41" s="27"/>
      <c r="F41" s="26"/>
      <c r="G41" s="78"/>
      <c r="H41" s="79"/>
      <c r="I41" s="30">
        <f t="shared" ref="I41:I44" si="12">G41*H41</f>
        <v>0</v>
      </c>
      <c r="J41" s="29">
        <f t="shared" ref="J41:J44" si="13">G41-I41</f>
        <v>0</v>
      </c>
      <c r="K41" s="80">
        <v>500</v>
      </c>
      <c r="L41" s="81"/>
      <c r="M41" s="29">
        <f t="shared" ref="M41:M44" si="14">K41*L41</f>
        <v>0</v>
      </c>
      <c r="N41" s="82"/>
      <c r="O41" s="29">
        <f t="shared" ref="O41:O44" si="15">M41*N41</f>
        <v>0</v>
      </c>
      <c r="P41" s="29">
        <f t="shared" ref="P41:P44" si="16">M41-O41</f>
        <v>0</v>
      </c>
      <c r="Q41" s="69">
        <f t="shared" ref="Q41:Q44" si="17">J41+P41</f>
        <v>0</v>
      </c>
    </row>
    <row r="42" spans="1:19" s="18" customFormat="1" ht="46.5" customHeight="1" x14ac:dyDescent="0.25">
      <c r="A42" s="25">
        <v>33</v>
      </c>
      <c r="B42" s="46" t="s">
        <v>38</v>
      </c>
      <c r="C42" s="76" t="s">
        <v>80</v>
      </c>
      <c r="D42" s="77" t="s">
        <v>78</v>
      </c>
      <c r="E42" s="27"/>
      <c r="F42" s="26"/>
      <c r="G42" s="78"/>
      <c r="H42" s="79"/>
      <c r="I42" s="30">
        <f t="shared" si="12"/>
        <v>0</v>
      </c>
      <c r="J42" s="29">
        <f t="shared" si="13"/>
        <v>0</v>
      </c>
      <c r="K42" s="80">
        <v>500</v>
      </c>
      <c r="L42" s="81"/>
      <c r="M42" s="29">
        <f t="shared" si="14"/>
        <v>0</v>
      </c>
      <c r="N42" s="82"/>
      <c r="O42" s="29">
        <f t="shared" si="15"/>
        <v>0</v>
      </c>
      <c r="P42" s="29">
        <f t="shared" si="16"/>
        <v>0</v>
      </c>
      <c r="Q42" s="69">
        <f t="shared" si="17"/>
        <v>0</v>
      </c>
    </row>
    <row r="43" spans="1:19" s="18" customFormat="1" ht="51.75" customHeight="1" x14ac:dyDescent="0.25">
      <c r="A43" s="25">
        <v>34</v>
      </c>
      <c r="B43" s="46" t="s">
        <v>38</v>
      </c>
      <c r="C43" s="76" t="s">
        <v>81</v>
      </c>
      <c r="D43" s="77" t="s">
        <v>78</v>
      </c>
      <c r="E43" s="27"/>
      <c r="F43" s="26"/>
      <c r="G43" s="78"/>
      <c r="H43" s="79"/>
      <c r="I43" s="30">
        <f t="shared" si="12"/>
        <v>0</v>
      </c>
      <c r="J43" s="29">
        <f t="shared" si="13"/>
        <v>0</v>
      </c>
      <c r="K43" s="80">
        <v>500</v>
      </c>
      <c r="L43" s="81"/>
      <c r="M43" s="29">
        <f t="shared" si="14"/>
        <v>0</v>
      </c>
      <c r="N43" s="82"/>
      <c r="O43" s="29">
        <f t="shared" si="15"/>
        <v>0</v>
      </c>
      <c r="P43" s="29">
        <f t="shared" si="16"/>
        <v>0</v>
      </c>
      <c r="Q43" s="69">
        <f t="shared" si="17"/>
        <v>0</v>
      </c>
    </row>
    <row r="44" spans="1:19" s="18" customFormat="1" ht="56.25" customHeight="1" thickBot="1" x14ac:dyDescent="0.3">
      <c r="A44" s="25">
        <v>35</v>
      </c>
      <c r="B44" s="46" t="s">
        <v>38</v>
      </c>
      <c r="C44" s="76" t="s">
        <v>82</v>
      </c>
      <c r="D44" s="77" t="s">
        <v>78</v>
      </c>
      <c r="E44" s="27"/>
      <c r="F44" s="26"/>
      <c r="G44" s="78"/>
      <c r="H44" s="79"/>
      <c r="I44" s="30">
        <f t="shared" si="12"/>
        <v>0</v>
      </c>
      <c r="J44" s="29">
        <f t="shared" si="13"/>
        <v>0</v>
      </c>
      <c r="K44" s="80">
        <v>500</v>
      </c>
      <c r="L44" s="81"/>
      <c r="M44" s="29">
        <f t="shared" si="14"/>
        <v>0</v>
      </c>
      <c r="N44" s="82"/>
      <c r="O44" s="29">
        <f t="shared" si="15"/>
        <v>0</v>
      </c>
      <c r="P44" s="29">
        <f t="shared" si="16"/>
        <v>0</v>
      </c>
      <c r="Q44" s="69">
        <f t="shared" si="17"/>
        <v>0</v>
      </c>
    </row>
    <row r="45" spans="1:19" s="36" customFormat="1" ht="19.5" customHeight="1" thickBot="1" x14ac:dyDescent="0.3">
      <c r="A45" s="32"/>
      <c r="B45" s="33"/>
      <c r="C45" s="96" t="s">
        <v>90</v>
      </c>
      <c r="D45" s="97"/>
      <c r="E45" s="98"/>
      <c r="F45" s="98"/>
      <c r="G45" s="98"/>
      <c r="H45" s="98"/>
      <c r="I45" s="99"/>
      <c r="J45" s="34">
        <f>SUM(J10:J44)</f>
        <v>0</v>
      </c>
      <c r="K45" s="72"/>
      <c r="L45" s="105"/>
      <c r="M45" s="106"/>
      <c r="N45" s="106"/>
      <c r="O45" s="106"/>
      <c r="P45" s="34">
        <f>SUM(P10:P44)</f>
        <v>0</v>
      </c>
      <c r="Q45" s="35">
        <f>SUM(Q10:Q44)</f>
        <v>0</v>
      </c>
    </row>
    <row r="46" spans="1:19" s="36" customFormat="1" ht="11.25" customHeight="1" x14ac:dyDescent="0.25">
      <c r="A46" s="61"/>
      <c r="B46" s="62"/>
      <c r="C46" s="63"/>
      <c r="D46" s="63"/>
      <c r="E46" s="64"/>
      <c r="F46" s="64"/>
      <c r="G46" s="64"/>
      <c r="H46" s="64"/>
      <c r="I46" s="64"/>
      <c r="J46" s="65"/>
      <c r="K46" s="73"/>
      <c r="L46" s="64"/>
      <c r="M46" s="66"/>
      <c r="N46" s="66"/>
      <c r="O46" s="66"/>
      <c r="P46" s="65"/>
      <c r="Q46" s="67"/>
    </row>
    <row r="47" spans="1:19" s="36" customFormat="1" ht="19.5" customHeight="1" x14ac:dyDescent="0.25">
      <c r="A47" s="107" t="s">
        <v>56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68"/>
      <c r="S47" s="68"/>
    </row>
    <row r="48" spans="1:19" s="42" customFormat="1" ht="15" customHeight="1" x14ac:dyDescent="0.2">
      <c r="A48" s="84" t="s">
        <v>92</v>
      </c>
      <c r="B48" s="85"/>
      <c r="C48" s="84"/>
      <c r="D48" s="84"/>
      <c r="E48" s="86"/>
      <c r="F48" s="86"/>
      <c r="G48" s="87"/>
      <c r="H48" s="88"/>
      <c r="I48" s="88"/>
      <c r="J48" s="87"/>
      <c r="K48" s="89"/>
      <c r="L48" s="87"/>
      <c r="M48" s="87"/>
      <c r="N48" s="87"/>
      <c r="O48" s="87"/>
      <c r="P48" s="87"/>
      <c r="Q48" s="87"/>
    </row>
    <row r="49" spans="1:17" s="42" customFormat="1" ht="15.75" customHeight="1" x14ac:dyDescent="0.2">
      <c r="A49" s="100" t="s">
        <v>57</v>
      </c>
      <c r="B49" s="100"/>
      <c r="C49" s="100"/>
      <c r="D49" s="100"/>
      <c r="E49" s="100"/>
      <c r="F49" s="100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1:17" s="42" customFormat="1" ht="15.75" customHeight="1" x14ac:dyDescent="0.2">
      <c r="A50" s="86" t="s">
        <v>93</v>
      </c>
      <c r="B50" s="86"/>
      <c r="C50" s="86"/>
      <c r="D50" s="86"/>
      <c r="E50" s="86"/>
      <c r="F50" s="86"/>
      <c r="G50" s="86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7" s="42" customFormat="1" ht="16.5" customHeight="1" x14ac:dyDescent="0.2">
      <c r="A51" s="84" t="s">
        <v>89</v>
      </c>
      <c r="B51" s="85"/>
      <c r="C51" s="87"/>
      <c r="D51" s="87"/>
      <c r="E51" s="91"/>
      <c r="F51" s="91"/>
      <c r="G51" s="87"/>
      <c r="H51" s="88"/>
      <c r="I51" s="88"/>
      <c r="J51" s="87"/>
      <c r="K51" s="89"/>
      <c r="L51" s="87"/>
      <c r="M51" s="87"/>
      <c r="N51" s="87"/>
      <c r="O51" s="87"/>
      <c r="P51" s="87"/>
      <c r="Q51" s="87"/>
    </row>
    <row r="52" spans="1:17" s="42" customFormat="1" ht="14.25" customHeight="1" x14ac:dyDescent="0.2">
      <c r="A52" s="84"/>
      <c r="B52" s="85"/>
      <c r="C52" s="87"/>
      <c r="D52" s="87"/>
      <c r="E52" s="91"/>
      <c r="F52" s="91"/>
      <c r="G52" s="87"/>
      <c r="H52" s="88"/>
      <c r="I52" s="88"/>
      <c r="J52" s="87"/>
      <c r="K52" s="89"/>
      <c r="L52" s="87"/>
      <c r="M52" s="87"/>
      <c r="N52" s="87"/>
      <c r="O52" s="87"/>
      <c r="P52" s="87"/>
      <c r="Q52" s="87"/>
    </row>
    <row r="53" spans="1:17" s="9" customFormat="1" ht="15" customHeight="1" x14ac:dyDescent="0.2">
      <c r="A53" s="84" t="s">
        <v>47</v>
      </c>
      <c r="B53" s="85"/>
      <c r="C53" s="92"/>
      <c r="D53" s="92"/>
      <c r="E53" s="87"/>
      <c r="F53" s="87"/>
      <c r="G53" s="87"/>
      <c r="H53" s="92" t="s">
        <v>91</v>
      </c>
      <c r="I53" s="92"/>
      <c r="J53" s="93"/>
      <c r="K53" s="94"/>
      <c r="L53" s="93" t="s">
        <v>48</v>
      </c>
      <c r="M53" s="93"/>
      <c r="N53" s="93"/>
      <c r="O53" s="93"/>
      <c r="P53" s="93"/>
      <c r="Q53" s="93"/>
    </row>
    <row r="54" spans="1:17" ht="25.5" customHeight="1" x14ac:dyDescent="0.25">
      <c r="A54" s="84" t="s">
        <v>49</v>
      </c>
      <c r="B54" s="85"/>
      <c r="C54" s="87"/>
      <c r="D54" s="87"/>
      <c r="E54" s="87"/>
      <c r="F54" s="87"/>
      <c r="G54" s="95"/>
      <c r="H54" s="95"/>
      <c r="I54" s="95"/>
      <c r="J54" s="95"/>
      <c r="K54" s="89"/>
      <c r="L54" s="95" t="s">
        <v>49</v>
      </c>
      <c r="M54" s="95"/>
      <c r="N54" s="95"/>
      <c r="O54" s="95"/>
      <c r="P54" s="95"/>
      <c r="Q54" s="95"/>
    </row>
    <row r="55" spans="1:17" x14ac:dyDescent="0.25">
      <c r="A55" s="37"/>
      <c r="B55" s="38"/>
      <c r="C55" s="39"/>
      <c r="D55" s="39"/>
      <c r="E55" s="39"/>
      <c r="F55" s="39"/>
      <c r="G55" s="43"/>
      <c r="H55" s="43"/>
      <c r="I55" s="43"/>
      <c r="J55" s="43"/>
      <c r="K55" s="74"/>
      <c r="L55" s="43"/>
      <c r="M55" s="43"/>
      <c r="N55" s="43"/>
      <c r="O55" s="43"/>
      <c r="P55" s="43"/>
      <c r="Q55" s="43"/>
    </row>
    <row r="56" spans="1:17" x14ac:dyDescent="0.25">
      <c r="A56" s="37"/>
      <c r="B56" s="38"/>
      <c r="C56" s="39"/>
      <c r="D56" s="39"/>
      <c r="E56" s="39"/>
      <c r="F56" s="39"/>
      <c r="G56" s="40"/>
      <c r="H56" s="41"/>
      <c r="I56" s="41"/>
      <c r="J56" s="40"/>
      <c r="K56" s="75"/>
      <c r="L56" s="40"/>
      <c r="M56" s="40"/>
      <c r="N56" s="40"/>
      <c r="O56" s="40"/>
      <c r="P56" s="40"/>
      <c r="Q56" s="40"/>
    </row>
    <row r="57" spans="1:17" x14ac:dyDescent="0.25">
      <c r="A57" s="37"/>
      <c r="B57" s="38"/>
      <c r="C57" s="39"/>
      <c r="D57" s="39"/>
      <c r="E57" s="39"/>
      <c r="F57" s="39"/>
      <c r="G57" s="40"/>
      <c r="H57" s="41"/>
      <c r="I57" s="41"/>
      <c r="J57" s="40"/>
      <c r="K57" s="75"/>
      <c r="L57" s="40"/>
      <c r="M57" s="40"/>
      <c r="N57" s="40"/>
      <c r="O57" s="40"/>
      <c r="P57" s="40"/>
      <c r="Q57" s="40"/>
    </row>
    <row r="58" spans="1:17" x14ac:dyDescent="0.25">
      <c r="A58" s="37"/>
      <c r="B58" s="38"/>
      <c r="C58" s="39"/>
      <c r="D58" s="39"/>
      <c r="E58" s="39"/>
      <c r="F58" s="39"/>
      <c r="G58" s="40"/>
      <c r="H58" s="41"/>
      <c r="I58" s="41"/>
      <c r="J58" s="40"/>
      <c r="K58" s="75"/>
      <c r="L58" s="40"/>
      <c r="M58" s="40"/>
      <c r="N58" s="40"/>
      <c r="O58" s="40"/>
      <c r="P58" s="40"/>
      <c r="Q58" s="40"/>
    </row>
    <row r="59" spans="1:17" x14ac:dyDescent="0.25">
      <c r="A59" s="37"/>
      <c r="B59" s="38"/>
      <c r="C59" s="40"/>
      <c r="D59" s="40"/>
      <c r="E59" s="40"/>
      <c r="F59" s="40"/>
      <c r="G59" s="40"/>
      <c r="H59" s="41"/>
      <c r="I59" s="41"/>
      <c r="J59" s="40"/>
      <c r="K59" s="75"/>
      <c r="L59" s="40"/>
      <c r="M59" s="40"/>
      <c r="N59" s="40"/>
      <c r="O59" s="40"/>
      <c r="P59" s="40"/>
      <c r="Q59" s="40"/>
    </row>
    <row r="60" spans="1:17" x14ac:dyDescent="0.25">
      <c r="A60" s="44"/>
      <c r="C60" s="9"/>
      <c r="D60" s="9"/>
      <c r="E60" s="9"/>
      <c r="F60" s="9"/>
    </row>
    <row r="61" spans="1:17" x14ac:dyDescent="0.25">
      <c r="A61" s="44"/>
      <c r="C61" s="9"/>
      <c r="D61" s="9"/>
      <c r="E61" s="9"/>
      <c r="F61" s="9"/>
    </row>
    <row r="62" spans="1:17" x14ac:dyDescent="0.25">
      <c r="A62" s="44"/>
      <c r="C62" s="9"/>
      <c r="D62" s="9"/>
      <c r="E62" s="9"/>
      <c r="F62" s="9"/>
    </row>
    <row r="63" spans="1:17" x14ac:dyDescent="0.25">
      <c r="A63" s="44"/>
      <c r="C63" s="9"/>
      <c r="D63" s="9"/>
      <c r="E63" s="9"/>
      <c r="F63" s="9"/>
    </row>
    <row r="64" spans="1:17" x14ac:dyDescent="0.25">
      <c r="A64" s="44"/>
      <c r="C64" s="9"/>
      <c r="D64" s="9"/>
      <c r="E64" s="9"/>
      <c r="F64" s="9"/>
    </row>
    <row r="65" spans="1:6" x14ac:dyDescent="0.25">
      <c r="A65" s="44"/>
      <c r="C65" s="9"/>
      <c r="D65" s="9"/>
      <c r="E65" s="9"/>
      <c r="F65" s="9"/>
    </row>
    <row r="66" spans="1:6" x14ac:dyDescent="0.25">
      <c r="A66" s="44"/>
      <c r="C66" s="9"/>
      <c r="D66" s="9"/>
      <c r="E66" s="9"/>
      <c r="F66" s="9"/>
    </row>
    <row r="67" spans="1:6" x14ac:dyDescent="0.25">
      <c r="A67" s="44"/>
      <c r="C67" s="9"/>
      <c r="D67" s="9"/>
      <c r="E67" s="9"/>
      <c r="F67" s="9"/>
    </row>
    <row r="68" spans="1:6" x14ac:dyDescent="0.25">
      <c r="A68" s="44"/>
      <c r="C68" s="9"/>
      <c r="D68" s="9"/>
      <c r="E68" s="9"/>
      <c r="F68" s="9"/>
    </row>
    <row r="69" spans="1:6" x14ac:dyDescent="0.25">
      <c r="A69" s="44"/>
      <c r="C69" s="9"/>
      <c r="D69" s="9"/>
      <c r="E69" s="9"/>
      <c r="F69" s="9"/>
    </row>
    <row r="70" spans="1:6" x14ac:dyDescent="0.25">
      <c r="A70" s="44"/>
      <c r="C70" s="9"/>
      <c r="D70" s="9"/>
      <c r="E70" s="9"/>
      <c r="F70" s="9"/>
    </row>
    <row r="71" spans="1:6" x14ac:dyDescent="0.25">
      <c r="A71" s="44"/>
      <c r="C71" s="9"/>
      <c r="D71" s="9"/>
      <c r="E71" s="9"/>
      <c r="F71" s="9"/>
    </row>
    <row r="72" spans="1:6" x14ac:dyDescent="0.25">
      <c r="A72" s="44"/>
      <c r="C72" s="9"/>
      <c r="D72" s="9"/>
      <c r="E72" s="9"/>
      <c r="F72" s="9"/>
    </row>
    <row r="73" spans="1:6" x14ac:dyDescent="0.25">
      <c r="A73" s="44"/>
      <c r="C73" s="9"/>
      <c r="D73" s="9"/>
      <c r="E73" s="9"/>
      <c r="F73" s="9"/>
    </row>
    <row r="74" spans="1:6" x14ac:dyDescent="0.25">
      <c r="A74" s="44"/>
      <c r="C74" s="9"/>
      <c r="D74" s="9"/>
      <c r="E74" s="9"/>
      <c r="F74" s="9"/>
    </row>
    <row r="75" spans="1:6" x14ac:dyDescent="0.25">
      <c r="A75" s="44"/>
      <c r="C75" s="9"/>
      <c r="D75" s="9"/>
      <c r="E75" s="9"/>
      <c r="F75" s="9"/>
    </row>
    <row r="76" spans="1:6" x14ac:dyDescent="0.25">
      <c r="A76" s="44"/>
      <c r="C76" s="9"/>
      <c r="D76" s="9"/>
      <c r="E76" s="9"/>
      <c r="F76" s="9"/>
    </row>
    <row r="77" spans="1:6" x14ac:dyDescent="0.25">
      <c r="A77" s="44"/>
      <c r="C77" s="9"/>
      <c r="D77" s="9"/>
      <c r="E77" s="9"/>
      <c r="F77" s="9"/>
    </row>
    <row r="78" spans="1:6" x14ac:dyDescent="0.25">
      <c r="A78" s="44"/>
      <c r="C78" s="9"/>
      <c r="D78" s="9"/>
      <c r="E78" s="9"/>
      <c r="F78" s="9"/>
    </row>
    <row r="79" spans="1:6" x14ac:dyDescent="0.25">
      <c r="A79" s="44"/>
      <c r="C79" s="9"/>
      <c r="D79" s="9"/>
      <c r="E79" s="9"/>
      <c r="F79" s="9"/>
    </row>
    <row r="80" spans="1:6" x14ac:dyDescent="0.25">
      <c r="A80" s="44"/>
      <c r="C80" s="9"/>
      <c r="D80" s="9"/>
      <c r="E80" s="9"/>
      <c r="F80" s="9"/>
    </row>
    <row r="81" spans="1:6" x14ac:dyDescent="0.25">
      <c r="A81" s="44"/>
      <c r="C81" s="9"/>
      <c r="D81" s="9"/>
      <c r="E81" s="9"/>
      <c r="F81" s="9"/>
    </row>
    <row r="82" spans="1:6" x14ac:dyDescent="0.25">
      <c r="A82" s="44"/>
      <c r="C82" s="9"/>
      <c r="D82" s="9"/>
      <c r="E82" s="9"/>
      <c r="F82" s="9"/>
    </row>
    <row r="83" spans="1:6" x14ac:dyDescent="0.25">
      <c r="A83" s="44"/>
      <c r="C83" s="9"/>
      <c r="D83" s="9"/>
      <c r="E83" s="9"/>
      <c r="F83" s="9"/>
    </row>
    <row r="84" spans="1:6" x14ac:dyDescent="0.25">
      <c r="A84" s="44"/>
      <c r="C84" s="9"/>
      <c r="D84" s="9"/>
      <c r="E84" s="9"/>
      <c r="F84" s="9"/>
    </row>
    <row r="85" spans="1:6" x14ac:dyDescent="0.25">
      <c r="A85" s="44"/>
      <c r="C85" s="9"/>
      <c r="D85" s="9"/>
      <c r="E85" s="9"/>
      <c r="F85" s="9"/>
    </row>
    <row r="86" spans="1:6" x14ac:dyDescent="0.25">
      <c r="A86" s="44"/>
      <c r="C86" s="9"/>
      <c r="D86" s="9"/>
      <c r="E86" s="9"/>
      <c r="F86" s="9"/>
    </row>
    <row r="87" spans="1:6" x14ac:dyDescent="0.25">
      <c r="A87" s="44"/>
    </row>
  </sheetData>
  <mergeCells count="8">
    <mergeCell ref="C45:I45"/>
    <mergeCell ref="A49:Q49"/>
    <mergeCell ref="A6:Q6"/>
    <mergeCell ref="A2:D2"/>
    <mergeCell ref="A3:D3"/>
    <mergeCell ref="A4:D4"/>
    <mergeCell ref="L45:O45"/>
    <mergeCell ref="A47:Q4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racunovodstvo1</cp:lastModifiedBy>
  <cp:lastPrinted>2023-04-11T07:09:38Z</cp:lastPrinted>
  <dcterms:created xsi:type="dcterms:W3CDTF">2023-03-23T07:12:10Z</dcterms:created>
  <dcterms:modified xsi:type="dcterms:W3CDTF">2023-04-14T08:52:31Z</dcterms:modified>
</cp:coreProperties>
</file>