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 PONOVITEV HORTI IN KMET za sklope 1 3 4 5 6 7 9 16_8 junij 2022\"/>
    </mc:Choice>
  </mc:AlternateContent>
  <bookViews>
    <workbookView xWindow="0" yWindow="0" windowWidth="28800" windowHeight="13290" tabRatio="771" firstSheet="1" activeTab="1"/>
  </bookViews>
  <sheets>
    <sheet name="sklop 1" sheetId="48" r:id="rId1"/>
    <sheet name="sklop 9" sheetId="41" r:id="rId2"/>
  </sheets>
  <definedNames>
    <definedName name="_xlnm.Print_Titles" localSheetId="1">'sklop 9'!$8:$9</definedName>
  </definedNames>
  <calcPr calcId="162913"/>
</workbook>
</file>

<file path=xl/calcChain.xml><?xml version="1.0" encoding="utf-8"?>
<calcChain xmlns="http://schemas.openxmlformats.org/spreadsheetml/2006/main">
  <c r="J25" i="41" l="1"/>
  <c r="J34" i="41"/>
  <c r="H12" i="41"/>
  <c r="J12" i="41" s="1"/>
  <c r="K12" i="41" s="1"/>
  <c r="H13" i="41"/>
  <c r="J13" i="41" s="1"/>
  <c r="K13" i="41" s="1"/>
  <c r="H14" i="41"/>
  <c r="J14" i="41" s="1"/>
  <c r="K14" i="41" s="1"/>
  <c r="H15" i="41"/>
  <c r="J15" i="41" s="1"/>
  <c r="H16" i="41"/>
  <c r="H17" i="41"/>
  <c r="H18" i="41"/>
  <c r="H19" i="41"/>
  <c r="J19" i="41" s="1"/>
  <c r="K19" i="41" s="1"/>
  <c r="H20" i="41"/>
  <c r="J20" i="41" s="1"/>
  <c r="K20" i="41" s="1"/>
  <c r="H21" i="41"/>
  <c r="J21" i="41" s="1"/>
  <c r="K21" i="41" s="1"/>
  <c r="H22" i="41"/>
  <c r="J22" i="41" s="1"/>
  <c r="K22" i="41" s="1"/>
  <c r="H23" i="41"/>
  <c r="J23" i="41" s="1"/>
  <c r="H24" i="41"/>
  <c r="H25" i="41"/>
  <c r="H26" i="41"/>
  <c r="H27" i="41"/>
  <c r="J27" i="41" s="1"/>
  <c r="K27" i="41" s="1"/>
  <c r="H28" i="41"/>
  <c r="J28" i="41" s="1"/>
  <c r="K28" i="41" s="1"/>
  <c r="H29" i="41"/>
  <c r="J29" i="41" s="1"/>
  <c r="K29" i="41" s="1"/>
  <c r="H30" i="41"/>
  <c r="J30" i="41" s="1"/>
  <c r="K30" i="41" s="1"/>
  <c r="H31" i="41"/>
  <c r="J31" i="41" s="1"/>
  <c r="H32" i="41"/>
  <c r="H33" i="41"/>
  <c r="J33" i="41" s="1"/>
  <c r="H34" i="41"/>
  <c r="H35" i="41"/>
  <c r="J35" i="41" s="1"/>
  <c r="K35" i="41" s="1"/>
  <c r="H36" i="41"/>
  <c r="J36" i="41" s="1"/>
  <c r="K36" i="41" s="1"/>
  <c r="H37" i="41"/>
  <c r="J37" i="41" s="1"/>
  <c r="K37" i="41" s="1"/>
  <c r="H38" i="41"/>
  <c r="J38" i="41" s="1"/>
  <c r="K38" i="41" s="1"/>
  <c r="H39" i="41"/>
  <c r="J39" i="41" s="1"/>
  <c r="H40" i="41"/>
  <c r="H41" i="41"/>
  <c r="H42" i="41"/>
  <c r="H43" i="41"/>
  <c r="J43" i="41" s="1"/>
  <c r="K43" i="41" s="1"/>
  <c r="H44" i="41"/>
  <c r="J44" i="41" s="1"/>
  <c r="K44" i="41" s="1"/>
  <c r="H45" i="41"/>
  <c r="J45" i="41" s="1"/>
  <c r="K45" i="41" s="1"/>
  <c r="K34" i="41" l="1"/>
  <c r="K26" i="41"/>
  <c r="J42" i="41"/>
  <c r="K42" i="41" s="1"/>
  <c r="M42" i="41" s="1"/>
  <c r="N42" i="41" s="1"/>
  <c r="K33" i="41"/>
  <c r="M33" i="41" s="1"/>
  <c r="N33" i="41" s="1"/>
  <c r="K25" i="41"/>
  <c r="J41" i="41"/>
  <c r="K41" i="41" s="1"/>
  <c r="J18" i="41"/>
  <c r="K18" i="41" s="1"/>
  <c r="J26" i="41"/>
  <c r="J17" i="41"/>
  <c r="K17" i="41" s="1"/>
  <c r="M17" i="41" s="1"/>
  <c r="N17" i="41" s="1"/>
  <c r="J16" i="41"/>
  <c r="K16" i="41" s="1"/>
  <c r="M16" i="41" s="1"/>
  <c r="N16" i="41" s="1"/>
  <c r="M12" i="41"/>
  <c r="N12" i="41" s="1"/>
  <c r="K24" i="41"/>
  <c r="K39" i="41"/>
  <c r="K31" i="41"/>
  <c r="K23" i="41"/>
  <c r="K15" i="41"/>
  <c r="M15" i="41" s="1"/>
  <c r="J40" i="41"/>
  <c r="K40" i="41" s="1"/>
  <c r="J32" i="41"/>
  <c r="K32" i="41" s="1"/>
  <c r="J24" i="41"/>
  <c r="M43" i="41"/>
  <c r="N43" i="41" s="1"/>
  <c r="H11" i="41"/>
  <c r="F52" i="48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M37" i="41"/>
  <c r="N37" i="41" s="1"/>
  <c r="M29" i="41"/>
  <c r="N29" i="41" s="1"/>
  <c r="M21" i="41"/>
  <c r="N21" i="41" s="1"/>
  <c r="H10" i="41"/>
  <c r="J10" i="41" s="1"/>
  <c r="K10" i="41" s="1"/>
  <c r="M40" i="41" l="1"/>
  <c r="N40" i="41" s="1"/>
  <c r="N15" i="41"/>
  <c r="N23" i="41"/>
  <c r="J11" i="41"/>
  <c r="K11" i="41" s="1"/>
  <c r="I25" i="48"/>
  <c r="K25" i="48" s="1"/>
  <c r="L25" i="48" s="1"/>
  <c r="I45" i="48"/>
  <c r="K45" i="48" s="1"/>
  <c r="L45" i="48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M10" i="41"/>
  <c r="N10" i="41" s="1"/>
  <c r="M23" i="41"/>
  <c r="M27" i="41"/>
  <c r="N27" i="41" s="1"/>
  <c r="M31" i="41"/>
  <c r="N31" i="41" s="1"/>
  <c r="M35" i="41"/>
  <c r="N35" i="41" s="1"/>
  <c r="M44" i="41"/>
  <c r="N44" i="41" s="1"/>
  <c r="M22" i="41"/>
  <c r="N22" i="41" s="1"/>
  <c r="M26" i="41"/>
  <c r="N26" i="41" s="1"/>
  <c r="M13" i="41"/>
  <c r="N13" i="41" s="1"/>
  <c r="M14" i="41"/>
  <c r="N14" i="41" s="1"/>
  <c r="M18" i="41"/>
  <c r="N18" i="41" s="1"/>
  <c r="M19" i="41"/>
  <c r="N19" i="41" s="1"/>
  <c r="M28" i="41"/>
  <c r="N28" i="41" s="1"/>
  <c r="M30" i="41"/>
  <c r="N30" i="41" s="1"/>
  <c r="M32" i="41"/>
  <c r="N32" i="41" s="1"/>
  <c r="M34" i="41"/>
  <c r="N34" i="41" s="1"/>
  <c r="M36" i="41"/>
  <c r="N36" i="41" s="1"/>
  <c r="M38" i="41"/>
  <c r="N38" i="41" s="1"/>
  <c r="M39" i="41"/>
  <c r="N39" i="41" s="1"/>
  <c r="M41" i="41"/>
  <c r="N41" i="41" s="1"/>
  <c r="M45" i="41"/>
  <c r="N45" i="41" s="1"/>
  <c r="M11" i="41" l="1"/>
  <c r="N11" i="41" s="1"/>
  <c r="M24" i="41"/>
  <c r="N24" i="41" s="1"/>
  <c r="M25" i="41"/>
  <c r="N25" i="41" s="1"/>
  <c r="M20" i="41"/>
  <c r="N20" i="41" s="1"/>
  <c r="K46" i="41"/>
  <c r="K39" i="48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L53" i="48" l="1"/>
  <c r="N46" i="41"/>
</calcChain>
</file>

<file path=xl/sharedStrings.xml><?xml version="1.0" encoding="utf-8"?>
<sst xmlns="http://schemas.openxmlformats.org/spreadsheetml/2006/main" count="318" uniqueCount="175">
  <si>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</si>
  <si>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</si>
  <si>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</si>
  <si>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</si>
  <si>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</si>
  <si>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</si>
  <si>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</si>
  <si>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</si>
  <si>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</si>
  <si>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</si>
  <si>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</si>
  <si>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</si>
  <si>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</si>
  <si>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</si>
  <si>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</si>
  <si>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</si>
  <si>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</si>
  <si>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</si>
  <si>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</si>
  <si>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kom</t>
  </si>
  <si>
    <t>Vrednost EUR brez DDV s popustom</t>
  </si>
  <si>
    <t>% popusta</t>
  </si>
  <si>
    <t>______________________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</si>
  <si>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</si>
  <si>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</si>
  <si>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</si>
  <si>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</si>
  <si>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</si>
  <si>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</si>
  <si>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</si>
  <si>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Šifra atikla koda</t>
  </si>
  <si>
    <t>EM kos</t>
  </si>
  <si>
    <t>1.</t>
  </si>
  <si>
    <t>NARAVNI INSEKTICID 1000ml (kot.npr. NEEMAZAL ali enakovredno 1000ml )</t>
  </si>
  <si>
    <t>kos</t>
  </si>
  <si>
    <t>2.</t>
  </si>
  <si>
    <t>EKOLOŠKO VARSTVO PRED BOLEZNIMI IN ŠKODLJIVCI (kot.npr. ALGO - PLAZMIN ali enakovredno) 1kg</t>
  </si>
  <si>
    <t>kg</t>
  </si>
  <si>
    <t>3.</t>
  </si>
  <si>
    <t>EKOLOŠKO ZATIRANJE ŠKODLJIVCEV NA OKRASNIH RASTLINAH IN VRTNINAH (kot.npr. BIOTIP FLORAL ali enakovredno) 50MML</t>
  </si>
  <si>
    <t>4.</t>
  </si>
  <si>
    <t>MEŠ. ZA ZELENO GNOJENJE 0,50 kg (kot.npr. BIOVRT ali enakovredno)</t>
  </si>
  <si>
    <t>5.</t>
  </si>
  <si>
    <t>6.</t>
  </si>
  <si>
    <t>7.</t>
  </si>
  <si>
    <t>Bakrov pripravek (kot.npr. CUPRABLAU -Z ali enakovredno) 35WP/1kg</t>
  </si>
  <si>
    <t>8.</t>
  </si>
  <si>
    <t>CEPILNA SMOLA - 250g</t>
  </si>
  <si>
    <t>9.</t>
  </si>
  <si>
    <t>CEPILNI TRAK - dožina 16cm/100 kos</t>
  </si>
  <si>
    <t>10.</t>
  </si>
  <si>
    <t>Tekoče listno gnojilo (kot. npr. FOLIFERTIL ali enakovredno) 1L</t>
  </si>
  <si>
    <t>11.</t>
  </si>
  <si>
    <t>GNOJILO ZA IGLAVCE 1KG (kot. npr. PLANTELA ali enakovredno)</t>
  </si>
  <si>
    <t>12.</t>
  </si>
  <si>
    <t>GNOJILO 1KG (kot.npr. PLANTELA ali enakovredno)</t>
  </si>
  <si>
    <t>13.</t>
  </si>
  <si>
    <t>Sinergist, pomožno sredstvo (kot. npr. OGRIOL ali enakovredno) 1L</t>
  </si>
  <si>
    <t>14.</t>
  </si>
  <si>
    <t>GNOJILO ZA TRATO 25kg (kot.npr. COMPO ali enakovredno)</t>
  </si>
  <si>
    <t>15.</t>
  </si>
  <si>
    <t>16.</t>
  </si>
  <si>
    <t>Stimulator rasti(kot.npr. HORMON RHIZOPON 2. 25g ali enakovredno)</t>
  </si>
  <si>
    <t>17.</t>
  </si>
  <si>
    <t>Stimulator rasti(kot.npr. HORMON RHIZOPON 3. 25g ali enakovredno)</t>
  </si>
  <si>
    <t>18.</t>
  </si>
  <si>
    <t>19.</t>
  </si>
  <si>
    <t>Sistemični insekticid z kontaktnim delovanjem (kot.npr. KOHINOR ali enakovredno) 1L</t>
  </si>
  <si>
    <t>20.</t>
  </si>
  <si>
    <t>Fungicid (kot.npr. DITHANE 250g ali enakovredno) 0,2L</t>
  </si>
  <si>
    <t>21.</t>
  </si>
  <si>
    <t>Insekticid za zatiranje rastlinskih škodljivcev 40g (kot.npr. MOSPILAN 20 SG /40g ali enakovredno)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</si>
  <si>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</si>
  <si>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</si>
  <si>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</si>
  <si>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</si>
  <si>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</si>
  <si>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</si>
  <si>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</si>
  <si>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</si>
  <si>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</si>
  <si>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</si>
  <si>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</si>
  <si>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</si>
  <si>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</si>
  <si>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</si>
  <si>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</si>
  <si>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</si>
  <si>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</si>
  <si>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</si>
  <si>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</si>
  <si>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</si>
  <si>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</si>
  <si>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</si>
  <si>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Sistemični fungicid 1dl (kot.npr. PREVICUR ENERGY/1dl ali enakovredno)</t>
  </si>
  <si>
    <t>Kontaktni fungicid s preventivnim in kurativnim delovanjem  (kot.npr. ROVRAL AQUFLO 1L ali enakovredno)</t>
  </si>
  <si>
    <t>Kontaktni fungicid s preventivnim in kurativnim delovanjem 250ml (kot.npr.  ORTIVA ali enakovredno 250ml)</t>
  </si>
  <si>
    <t>Fungicid s kombiniranim kontaktnim in sistemičnem delovanjem 100g (kot.npr. SWITCH 100G ali enakovredno)</t>
  </si>
  <si>
    <t>Fungicid 100ml (kot.npr. TELDOR SC 500/ 100ml ali enakovredno)</t>
  </si>
  <si>
    <t>Sistemični insekticid za zatiranje listnih uši  35g (kot.npr. TEPPEKI 35g ali enakovredno)</t>
  </si>
  <si>
    <t>Soda bikarbona 25 kg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</si>
  <si>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</si>
  <si>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</si>
  <si>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</si>
  <si>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</si>
  <si>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</si>
  <si>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</si>
  <si>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</si>
  <si>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</si>
  <si>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</si>
  <si>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</si>
  <si>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</si>
  <si>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</si>
  <si>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</si>
  <si>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</si>
  <si>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</si>
  <si>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</si>
  <si>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</si>
  <si>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</si>
  <si>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</si>
  <si>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</si>
  <si>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</si>
  <si>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</si>
  <si>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</si>
  <si>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</si>
  <si>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</si>
  <si>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</si>
  <si>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</si>
  <si>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</si>
  <si>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</si>
  <si>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</si>
  <si>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</si>
  <si>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</si>
  <si>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</si>
  <si>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</si>
  <si>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</si>
  <si>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</si>
  <si>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</si>
  <si>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</si>
  <si>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</si>
  <si>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</si>
  <si>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</si>
  <si>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</si>
  <si>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</si>
  <si>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</si>
  <si>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</si>
  <si>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</si>
  <si>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</si>
  <si>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</si>
  <si>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</si>
  <si>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</si>
  <si>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</si>
  <si>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</si>
  <si>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</si>
  <si>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</si>
  <si>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</si>
  <si>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</si>
  <si>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Stimulator rasti (kot.npr. HORMON RHIZOPON 1. 25g ali enakovredno)</t>
  </si>
  <si>
    <t>SKLOP 1. SADIKE OKRASNIH RASTLIN predračun št._____</t>
  </si>
  <si>
    <t>LASER PULS 50 ml ali enakovredno</t>
  </si>
  <si>
    <t>Rastni regulator 0,5l (za mačehe)</t>
  </si>
  <si>
    <t>Naravno sredstvo za krepitev rastlin (kot.npr. CVETAL ALGIN ali enakovredno) 1L</t>
  </si>
  <si>
    <t>Sistemični funficid (kot. npr. SCORE  ali enakovredno 10ml)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</si>
  <si>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</si>
  <si>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</si>
  <si>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Naturalis  Insekticid (Karsia) (1000 ml)</t>
  </si>
  <si>
    <t>AMILO-X fungicid (Karsia) 1 kg</t>
  </si>
  <si>
    <t>Sistemični insekticid (kot.npr. CALYPSO SC 480 ali enakovredno)  100 ml</t>
  </si>
  <si>
    <t>AQ-10 fungicid (Karsia) 30 g</t>
  </si>
  <si>
    <t>Vaba za zatiranje polžov (kot.npr. FERAMOL ali enakovredno) 1kg</t>
  </si>
  <si>
    <t>Protifer KALCIJ 1000 ml</t>
  </si>
  <si>
    <t>Protifer KALIJ 1000 ml</t>
  </si>
  <si>
    <t>Ponudnik mora ponuditi vse artikle iz seznama blaga od zap. Št. 1. do 36.</t>
  </si>
  <si>
    <t>SKLOP 9. FFS SREDSTVA IN GNOJILA ZA OKRASNO VRTNARSTVO, predračun št.____</t>
  </si>
  <si>
    <t>Seznam blaga  pripravili: Nataša Šink.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</si>
</sst>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6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4" borderId="0" applyNumberFormat="0" applyBorder="0" applyAlignment="0" applyProtection="0"/>
  </cellStyleXfs>
  <cellXfs count="115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3" fillId="2" borderId="6" xfId="0" applyNumberFormat="1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7" fillId="0" borderId="0" xfId="0" applyNumberFormat="1" applyFont="1" applyAlignment="1">
      <alignment vertical="center"/>
    </xf>
    <xf numFmtId="3" fontId="10" fillId="0" borderId="0" xfId="0" applyNumberFormat="1" applyFont="1"/>
    <xf numFmtId="164" fontId="10" fillId="0" borderId="0" xfId="0" applyNumberFormat="1" applyFont="1"/>
    <xf numFmtId="4" fontId="9" fillId="0" borderId="0" xfId="0" applyNumberFormat="1" applyFont="1"/>
    <xf numFmtId="0" fontId="12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 vertical="top" wrapText="1"/>
    </xf>
    <xf numFmtId="164" fontId="8" fillId="5" borderId="3" xfId="0" applyNumberFormat="1" applyFont="1" applyFill="1" applyBorder="1" applyAlignment="1">
      <alignment vertical="center"/>
    </xf>
    <xf numFmtId="9" fontId="8" fillId="5" borderId="3" xfId="0" applyNumberFormat="1" applyFont="1" applyFill="1" applyBorder="1" applyAlignment="1">
      <alignment vertical="center"/>
    </xf>
    <xf numFmtId="165" fontId="8" fillId="5" borderId="3" xfId="0" applyNumberFormat="1" applyFont="1" applyFill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9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164" fontId="8" fillId="5" borderId="2" xfId="0" applyNumberFormat="1" applyFont="1" applyFill="1" applyBorder="1" applyAlignment="1">
      <alignment vertical="center"/>
    </xf>
    <xf numFmtId="164" fontId="8" fillId="5" borderId="9" xfId="0" applyNumberFormat="1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164" fontId="8" fillId="5" borderId="5" xfId="0" applyNumberFormat="1" applyFont="1" applyFill="1" applyBorder="1" applyAlignment="1">
      <alignment vertical="center"/>
    </xf>
    <xf numFmtId="164" fontId="8" fillId="5" borderId="16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justify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justify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justify" vertical="center" wrapText="1"/>
    </xf>
    <xf numFmtId="0" fontId="0" fillId="0" borderId="0" xfId="0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17" xfId="0" applyFont="1" applyBorder="1" applyAlignment="1"/>
    <xf numFmtId="0" fontId="11" fillId="0" borderId="17" xfId="0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3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5" fillId="3" borderId="7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justify" vertical="center" wrapText="1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1" fillId="0" borderId="0" xfId="0" applyFont="1"/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4" customWidth="1"/>
    <col min="2" max="2" width="28.42578125" style="4" customWidth="1"/>
    <col min="3" max="6" width="9.140625" style="4"/>
    <col min="7" max="7" width="7.42578125" style="4" customWidth="1"/>
    <col min="8" max="8" width="9.140625" style="4"/>
    <col min="9" max="9" width="10.140625" style="4" customWidth="1"/>
    <col min="10" max="10" width="6.42578125" style="4" customWidth="1"/>
    <col min="11" max="11" width="9.140625" style="4"/>
    <col min="12" max="12" width="11.7109375" style="4" customWidth="1"/>
    <col min="13" max="16384" width="9.140625" style="4"/>
  </cols>
  <sheetData>
    <row r="1" spans="1:12" ht="13.5" thickBot="1" x14ac:dyDescent="0.25">
      <c r="A1" s="5" t="s">
        <v>0</v>
      </c>
      <c r="C1" s="108" t="s">
        <v>1</v>
      </c>
      <c r="D1" s="108"/>
      <c r="E1" s="108"/>
      <c r="F1" s="21"/>
      <c r="I1" s="6"/>
    </row>
    <row r="2" spans="1:12" ht="13.5" thickBot="1" x14ac:dyDescent="0.25">
      <c r="A2" s="106" t="s">
        <v>2</v>
      </c>
      <c r="B2" s="106"/>
      <c r="C2" s="107" t="s">
        <v>3</v>
      </c>
      <c r="D2" s="107"/>
      <c r="E2" s="107"/>
      <c r="F2" s="107"/>
      <c r="G2" s="107"/>
      <c r="I2" s="6"/>
      <c r="L2" s="16" t="s">
        <v>18</v>
      </c>
    </row>
    <row r="3" spans="1:12" x14ac:dyDescent="0.2">
      <c r="A3" s="106" t="s">
        <v>2</v>
      </c>
      <c r="B3" s="106"/>
      <c r="C3" s="107" t="s">
        <v>4</v>
      </c>
      <c r="D3" s="107"/>
      <c r="E3" s="107"/>
      <c r="I3" s="6"/>
    </row>
    <row r="4" spans="1:12" x14ac:dyDescent="0.2">
      <c r="A4" s="106" t="s">
        <v>2</v>
      </c>
      <c r="B4" s="106"/>
      <c r="C4" s="107" t="s">
        <v>5</v>
      </c>
      <c r="D4" s="107"/>
      <c r="E4" s="107"/>
      <c r="I4" s="6"/>
    </row>
    <row r="5" spans="1:12" x14ac:dyDescent="0.2">
      <c r="A5" s="19"/>
      <c r="I5" s="6"/>
      <c r="L5" s="47"/>
    </row>
    <row r="6" spans="1:12" ht="12.75" customHeight="1" x14ac:dyDescent="0.25">
      <c r="A6" s="97" t="s">
        <v>158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 ht="15.75" customHeight="1" x14ac:dyDescent="0.2">
      <c r="A7" s="98" t="s">
        <v>29</v>
      </c>
      <c r="B7" s="98"/>
      <c r="C7" s="98"/>
      <c r="D7" s="98"/>
      <c r="E7" s="98"/>
      <c r="F7" s="98"/>
      <c r="G7" s="98"/>
      <c r="H7" s="98"/>
      <c r="I7" s="98"/>
      <c r="J7" s="7"/>
      <c r="K7" s="7"/>
    </row>
    <row r="8" spans="1:12" ht="45" x14ac:dyDescent="0.2">
      <c r="A8" s="23" t="s">
        <v>6</v>
      </c>
      <c r="B8" s="23" t="s">
        <v>7</v>
      </c>
      <c r="C8" s="24" t="s">
        <v>102</v>
      </c>
      <c r="D8" s="48" t="s">
        <v>153</v>
      </c>
      <c r="E8" s="49" t="s">
        <v>16</v>
      </c>
      <c r="F8" s="49" t="s">
        <v>8</v>
      </c>
      <c r="G8" s="50" t="s">
        <v>21</v>
      </c>
      <c r="H8" s="50" t="s">
        <v>23</v>
      </c>
      <c r="I8" s="50" t="s">
        <v>20</v>
      </c>
      <c r="J8" s="50" t="s">
        <v>9</v>
      </c>
      <c r="K8" s="50" t="s">
        <v>10</v>
      </c>
      <c r="L8" s="50" t="s">
        <v>155</v>
      </c>
    </row>
    <row r="9" spans="1:12" ht="11.25" customHeight="1" x14ac:dyDescent="0.2">
      <c r="A9" s="52"/>
      <c r="B9" s="52"/>
      <c r="C9" s="53"/>
      <c r="D9" s="54">
        <v>1</v>
      </c>
      <c r="E9" s="54">
        <v>2</v>
      </c>
      <c r="F9" s="54" t="s">
        <v>24</v>
      </c>
      <c r="G9" s="54">
        <v>4</v>
      </c>
      <c r="H9" s="54" t="s">
        <v>156</v>
      </c>
      <c r="I9" s="54" t="s">
        <v>25</v>
      </c>
      <c r="J9" s="54">
        <v>7</v>
      </c>
      <c r="K9" s="54" t="s">
        <v>154</v>
      </c>
      <c r="L9" s="54" t="s">
        <v>26</v>
      </c>
    </row>
    <row r="10" spans="1:12" ht="18.75" customHeight="1" x14ac:dyDescent="0.2">
      <c r="A10" s="36" t="s">
        <v>32</v>
      </c>
      <c r="B10" s="1" t="s">
        <v>103</v>
      </c>
      <c r="C10" s="37" t="s">
        <v>104</v>
      </c>
      <c r="D10" s="58">
        <v>5</v>
      </c>
      <c r="E10" s="70"/>
      <c r="F10" s="55">
        <f t="shared" ref="F10:F52" si="0">D10*E10</f>
        <v>0</v>
      </c>
      <c r="G10" s="71"/>
      <c r="H10" s="55">
        <f>F10*G10</f>
        <v>0</v>
      </c>
      <c r="I10" s="56">
        <f>F10-H10</f>
        <v>0</v>
      </c>
      <c r="J10" s="72"/>
      <c r="K10" s="55">
        <f>I10*J10</f>
        <v>0</v>
      </c>
      <c r="L10" s="56">
        <f>I10+K10</f>
        <v>0</v>
      </c>
    </row>
    <row r="11" spans="1:12" ht="21" customHeight="1" x14ac:dyDescent="0.2">
      <c r="A11" s="36" t="s">
        <v>35</v>
      </c>
      <c r="B11" s="1" t="s">
        <v>105</v>
      </c>
      <c r="C11" s="37" t="s">
        <v>106</v>
      </c>
      <c r="D11" s="59">
        <v>1</v>
      </c>
      <c r="E11" s="70"/>
      <c r="F11" s="55">
        <f t="shared" si="0"/>
        <v>0</v>
      </c>
      <c r="G11" s="71"/>
      <c r="H11" s="55">
        <f t="shared" ref="H11:H52" si="1">F11*G11</f>
        <v>0</v>
      </c>
      <c r="I11" s="56">
        <f t="shared" ref="I11:I52" si="2">F11-H11</f>
        <v>0</v>
      </c>
      <c r="J11" s="72"/>
      <c r="K11" s="55">
        <f t="shared" ref="K11:K52" si="3">I11*J11</f>
        <v>0</v>
      </c>
      <c r="L11" s="56">
        <f t="shared" ref="L11:L52" si="4">I11+K11</f>
        <v>0</v>
      </c>
    </row>
    <row r="12" spans="1:12" ht="27" customHeight="1" x14ac:dyDescent="0.2">
      <c r="A12" s="36" t="s">
        <v>38</v>
      </c>
      <c r="B12" s="1" t="s">
        <v>107</v>
      </c>
      <c r="C12" s="37" t="s">
        <v>106</v>
      </c>
      <c r="D12" s="59">
        <v>1</v>
      </c>
      <c r="E12" s="70"/>
      <c r="F12" s="55">
        <f t="shared" si="0"/>
        <v>0</v>
      </c>
      <c r="G12" s="71"/>
      <c r="H12" s="55">
        <f t="shared" si="1"/>
        <v>0</v>
      </c>
      <c r="I12" s="56">
        <f t="shared" si="2"/>
        <v>0</v>
      </c>
      <c r="J12" s="72"/>
      <c r="K12" s="55">
        <f t="shared" si="3"/>
        <v>0</v>
      </c>
      <c r="L12" s="56">
        <f t="shared" si="4"/>
        <v>0</v>
      </c>
    </row>
    <row r="13" spans="1:12" ht="17.25" customHeight="1" x14ac:dyDescent="0.2">
      <c r="A13" s="36" t="s">
        <v>40</v>
      </c>
      <c r="B13" s="1" t="s">
        <v>108</v>
      </c>
      <c r="C13" s="37" t="s">
        <v>106</v>
      </c>
      <c r="D13" s="59">
        <v>1</v>
      </c>
      <c r="E13" s="70"/>
      <c r="F13" s="55">
        <f t="shared" si="0"/>
        <v>0</v>
      </c>
      <c r="G13" s="71"/>
      <c r="H13" s="55">
        <f t="shared" si="1"/>
        <v>0</v>
      </c>
      <c r="I13" s="56">
        <f t="shared" si="2"/>
        <v>0</v>
      </c>
      <c r="J13" s="72"/>
      <c r="K13" s="55">
        <f t="shared" si="3"/>
        <v>0</v>
      </c>
      <c r="L13" s="56">
        <f t="shared" si="4"/>
        <v>0</v>
      </c>
    </row>
    <row r="14" spans="1:12" ht="18" customHeight="1" x14ac:dyDescent="0.2">
      <c r="A14" s="36" t="s">
        <v>42</v>
      </c>
      <c r="B14" s="1" t="s">
        <v>109</v>
      </c>
      <c r="C14" s="37" t="s">
        <v>110</v>
      </c>
      <c r="D14" s="59">
        <v>1</v>
      </c>
      <c r="E14" s="70"/>
      <c r="F14" s="55">
        <f t="shared" si="0"/>
        <v>0</v>
      </c>
      <c r="G14" s="71"/>
      <c r="H14" s="55">
        <f t="shared" si="1"/>
        <v>0</v>
      </c>
      <c r="I14" s="56">
        <f t="shared" si="2"/>
        <v>0</v>
      </c>
      <c r="J14" s="72"/>
      <c r="K14" s="55">
        <f t="shared" si="3"/>
        <v>0</v>
      </c>
      <c r="L14" s="56">
        <f t="shared" si="4"/>
        <v>0</v>
      </c>
    </row>
    <row r="15" spans="1:12" ht="22.5" x14ac:dyDescent="0.2">
      <c r="A15" s="36" t="s">
        <v>43</v>
      </c>
      <c r="B15" s="1" t="s">
        <v>111</v>
      </c>
      <c r="C15" s="37" t="s">
        <v>110</v>
      </c>
      <c r="D15" s="59">
        <v>2</v>
      </c>
      <c r="E15" s="70"/>
      <c r="F15" s="55">
        <f t="shared" si="0"/>
        <v>0</v>
      </c>
      <c r="G15" s="71"/>
      <c r="H15" s="55">
        <f t="shared" si="1"/>
        <v>0</v>
      </c>
      <c r="I15" s="56">
        <f t="shared" si="2"/>
        <v>0</v>
      </c>
      <c r="J15" s="72"/>
      <c r="K15" s="55">
        <f t="shared" si="3"/>
        <v>0</v>
      </c>
      <c r="L15" s="56">
        <f t="shared" si="4"/>
        <v>0</v>
      </c>
    </row>
    <row r="16" spans="1:12" x14ac:dyDescent="0.2">
      <c r="A16" s="36" t="s">
        <v>44</v>
      </c>
      <c r="B16" s="1" t="s">
        <v>112</v>
      </c>
      <c r="C16" s="37" t="s">
        <v>110</v>
      </c>
      <c r="D16" s="59">
        <v>1</v>
      </c>
      <c r="E16" s="70"/>
      <c r="F16" s="55">
        <f t="shared" si="0"/>
        <v>0</v>
      </c>
      <c r="G16" s="71"/>
      <c r="H16" s="55">
        <f t="shared" si="1"/>
        <v>0</v>
      </c>
      <c r="I16" s="56">
        <f t="shared" si="2"/>
        <v>0</v>
      </c>
      <c r="J16" s="72"/>
      <c r="K16" s="55">
        <f t="shared" si="3"/>
        <v>0</v>
      </c>
      <c r="L16" s="56">
        <f t="shared" si="4"/>
        <v>0</v>
      </c>
    </row>
    <row r="17" spans="1:12" ht="22.5" x14ac:dyDescent="0.2">
      <c r="A17" s="57" t="s">
        <v>46</v>
      </c>
      <c r="B17" s="1" t="s">
        <v>113</v>
      </c>
      <c r="C17" s="37" t="s">
        <v>110</v>
      </c>
      <c r="D17" s="59">
        <v>2</v>
      </c>
      <c r="E17" s="70"/>
      <c r="F17" s="55">
        <f t="shared" si="0"/>
        <v>0</v>
      </c>
      <c r="G17" s="71"/>
      <c r="H17" s="55">
        <f t="shared" si="1"/>
        <v>0</v>
      </c>
      <c r="I17" s="56">
        <f t="shared" si="2"/>
        <v>0</v>
      </c>
      <c r="J17" s="72"/>
      <c r="K17" s="55">
        <f t="shared" si="3"/>
        <v>0</v>
      </c>
      <c r="L17" s="56">
        <f t="shared" si="4"/>
        <v>0</v>
      </c>
    </row>
    <row r="18" spans="1:12" ht="22.5" x14ac:dyDescent="0.2">
      <c r="A18" s="36" t="s">
        <v>48</v>
      </c>
      <c r="B18" s="1" t="s">
        <v>114</v>
      </c>
      <c r="C18" s="37" t="s">
        <v>110</v>
      </c>
      <c r="D18" s="59">
        <v>2</v>
      </c>
      <c r="E18" s="70"/>
      <c r="F18" s="55">
        <f t="shared" si="0"/>
        <v>0</v>
      </c>
      <c r="G18" s="71"/>
      <c r="H18" s="55">
        <f t="shared" si="1"/>
        <v>0</v>
      </c>
      <c r="I18" s="56">
        <f t="shared" si="2"/>
        <v>0</v>
      </c>
      <c r="J18" s="72"/>
      <c r="K18" s="55">
        <f t="shared" si="3"/>
        <v>0</v>
      </c>
      <c r="L18" s="56">
        <f t="shared" si="4"/>
        <v>0</v>
      </c>
    </row>
    <row r="19" spans="1:12" ht="22.5" x14ac:dyDescent="0.2">
      <c r="A19" s="36" t="s">
        <v>50</v>
      </c>
      <c r="B19" s="1" t="s">
        <v>115</v>
      </c>
      <c r="C19" s="37" t="s">
        <v>116</v>
      </c>
      <c r="D19" s="59">
        <v>8</v>
      </c>
      <c r="E19" s="70"/>
      <c r="F19" s="55">
        <f t="shared" si="0"/>
        <v>0</v>
      </c>
      <c r="G19" s="71"/>
      <c r="H19" s="55">
        <f t="shared" si="1"/>
        <v>0</v>
      </c>
      <c r="I19" s="56">
        <f t="shared" si="2"/>
        <v>0</v>
      </c>
      <c r="J19" s="72"/>
      <c r="K19" s="55">
        <f t="shared" si="3"/>
        <v>0</v>
      </c>
      <c r="L19" s="56">
        <f t="shared" si="4"/>
        <v>0</v>
      </c>
    </row>
    <row r="20" spans="1:12" ht="22.5" x14ac:dyDescent="0.2">
      <c r="A20" s="36" t="s">
        <v>52</v>
      </c>
      <c r="B20" s="1" t="s">
        <v>117</v>
      </c>
      <c r="C20" s="37" t="s">
        <v>116</v>
      </c>
      <c r="D20" s="59">
        <v>8</v>
      </c>
      <c r="E20" s="70"/>
      <c r="F20" s="55">
        <f t="shared" si="0"/>
        <v>0</v>
      </c>
      <c r="G20" s="71"/>
      <c r="H20" s="55">
        <f t="shared" si="1"/>
        <v>0</v>
      </c>
      <c r="I20" s="56">
        <f t="shared" si="2"/>
        <v>0</v>
      </c>
      <c r="J20" s="72"/>
      <c r="K20" s="55">
        <f t="shared" si="3"/>
        <v>0</v>
      </c>
      <c r="L20" s="56">
        <f t="shared" si="4"/>
        <v>0</v>
      </c>
    </row>
    <row r="21" spans="1:12" ht="22.5" x14ac:dyDescent="0.2">
      <c r="A21" s="36" t="s">
        <v>54</v>
      </c>
      <c r="B21" s="1" t="s">
        <v>118</v>
      </c>
      <c r="C21" s="37" t="s">
        <v>116</v>
      </c>
      <c r="D21" s="59">
        <v>8</v>
      </c>
      <c r="E21" s="70"/>
      <c r="F21" s="55">
        <f t="shared" si="0"/>
        <v>0</v>
      </c>
      <c r="G21" s="71"/>
      <c r="H21" s="55">
        <f t="shared" si="1"/>
        <v>0</v>
      </c>
      <c r="I21" s="56">
        <f t="shared" si="2"/>
        <v>0</v>
      </c>
      <c r="J21" s="72"/>
      <c r="K21" s="55">
        <f t="shared" si="3"/>
        <v>0</v>
      </c>
      <c r="L21" s="56">
        <f t="shared" si="4"/>
        <v>0</v>
      </c>
    </row>
    <row r="22" spans="1:12" x14ac:dyDescent="0.2">
      <c r="A22" s="36" t="s">
        <v>56</v>
      </c>
      <c r="B22" s="1" t="s">
        <v>119</v>
      </c>
      <c r="C22" s="37" t="s">
        <v>110</v>
      </c>
      <c r="D22" s="59">
        <v>6</v>
      </c>
      <c r="E22" s="70"/>
      <c r="F22" s="55">
        <f t="shared" si="0"/>
        <v>0</v>
      </c>
      <c r="G22" s="71"/>
      <c r="H22" s="55">
        <f t="shared" si="1"/>
        <v>0</v>
      </c>
      <c r="I22" s="56">
        <f t="shared" si="2"/>
        <v>0</v>
      </c>
      <c r="J22" s="72"/>
      <c r="K22" s="55">
        <f t="shared" si="3"/>
        <v>0</v>
      </c>
      <c r="L22" s="56">
        <f t="shared" si="4"/>
        <v>0</v>
      </c>
    </row>
    <row r="23" spans="1:12" ht="21" customHeight="1" x14ac:dyDescent="0.2">
      <c r="A23" s="36" t="s">
        <v>58</v>
      </c>
      <c r="B23" s="1" t="s">
        <v>120</v>
      </c>
      <c r="C23" s="37" t="s">
        <v>110</v>
      </c>
      <c r="D23" s="59">
        <v>2</v>
      </c>
      <c r="E23" s="70"/>
      <c r="F23" s="55">
        <f t="shared" si="0"/>
        <v>0</v>
      </c>
      <c r="G23" s="71"/>
      <c r="H23" s="55">
        <f t="shared" si="1"/>
        <v>0</v>
      </c>
      <c r="I23" s="56">
        <f t="shared" si="2"/>
        <v>0</v>
      </c>
      <c r="J23" s="72"/>
      <c r="K23" s="55">
        <f t="shared" si="3"/>
        <v>0</v>
      </c>
      <c r="L23" s="56">
        <f t="shared" si="4"/>
        <v>0</v>
      </c>
    </row>
    <row r="24" spans="1:12" ht="22.5" x14ac:dyDescent="0.2">
      <c r="A24" s="36" t="s">
        <v>60</v>
      </c>
      <c r="B24" s="1" t="s">
        <v>121</v>
      </c>
      <c r="C24" s="37" t="s">
        <v>110</v>
      </c>
      <c r="D24" s="59">
        <v>2</v>
      </c>
      <c r="E24" s="70"/>
      <c r="F24" s="55">
        <f t="shared" si="0"/>
        <v>0</v>
      </c>
      <c r="G24" s="71"/>
      <c r="H24" s="55">
        <f t="shared" si="1"/>
        <v>0</v>
      </c>
      <c r="I24" s="56">
        <f t="shared" si="2"/>
        <v>0</v>
      </c>
      <c r="J24" s="72"/>
      <c r="K24" s="55">
        <f t="shared" si="3"/>
        <v>0</v>
      </c>
      <c r="L24" s="56">
        <f t="shared" si="4"/>
        <v>0</v>
      </c>
    </row>
    <row r="25" spans="1:12" x14ac:dyDescent="0.2">
      <c r="A25" s="36" t="s">
        <v>61</v>
      </c>
      <c r="B25" s="1" t="s">
        <v>122</v>
      </c>
      <c r="C25" s="37" t="s">
        <v>110</v>
      </c>
      <c r="D25" s="59">
        <v>1</v>
      </c>
      <c r="E25" s="70"/>
      <c r="F25" s="55">
        <f t="shared" si="0"/>
        <v>0</v>
      </c>
      <c r="G25" s="71"/>
      <c r="H25" s="55">
        <f t="shared" si="1"/>
        <v>0</v>
      </c>
      <c r="I25" s="56">
        <f t="shared" si="2"/>
        <v>0</v>
      </c>
      <c r="J25" s="72"/>
      <c r="K25" s="55">
        <f t="shared" si="3"/>
        <v>0</v>
      </c>
      <c r="L25" s="56">
        <f t="shared" si="4"/>
        <v>0</v>
      </c>
    </row>
    <row r="26" spans="1:12" ht="22.5" x14ac:dyDescent="0.2">
      <c r="A26" s="36" t="s">
        <v>63</v>
      </c>
      <c r="B26" s="1" t="s">
        <v>123</v>
      </c>
      <c r="C26" s="37" t="s">
        <v>110</v>
      </c>
      <c r="D26" s="59">
        <v>5</v>
      </c>
      <c r="E26" s="70"/>
      <c r="F26" s="55">
        <f t="shared" si="0"/>
        <v>0</v>
      </c>
      <c r="G26" s="71"/>
      <c r="H26" s="55">
        <f t="shared" si="1"/>
        <v>0</v>
      </c>
      <c r="I26" s="56">
        <f t="shared" si="2"/>
        <v>0</v>
      </c>
      <c r="J26" s="72"/>
      <c r="K26" s="55">
        <f t="shared" si="3"/>
        <v>0</v>
      </c>
      <c r="L26" s="56">
        <f t="shared" si="4"/>
        <v>0</v>
      </c>
    </row>
    <row r="27" spans="1:12" ht="22.5" x14ac:dyDescent="0.2">
      <c r="A27" s="36" t="s">
        <v>65</v>
      </c>
      <c r="B27" s="1" t="s">
        <v>124</v>
      </c>
      <c r="C27" s="37" t="s">
        <v>110</v>
      </c>
      <c r="D27" s="59">
        <v>1</v>
      </c>
      <c r="E27" s="70"/>
      <c r="F27" s="55">
        <f t="shared" si="0"/>
        <v>0</v>
      </c>
      <c r="G27" s="71"/>
      <c r="H27" s="55">
        <f t="shared" si="1"/>
        <v>0</v>
      </c>
      <c r="I27" s="56">
        <f t="shared" si="2"/>
        <v>0</v>
      </c>
      <c r="J27" s="72"/>
      <c r="K27" s="55">
        <f t="shared" si="3"/>
        <v>0</v>
      </c>
      <c r="L27" s="56">
        <f t="shared" si="4"/>
        <v>0</v>
      </c>
    </row>
    <row r="28" spans="1:12" ht="22.5" x14ac:dyDescent="0.2">
      <c r="A28" s="36" t="s">
        <v>66</v>
      </c>
      <c r="B28" s="1" t="s">
        <v>125</v>
      </c>
      <c r="C28" s="37" t="s">
        <v>110</v>
      </c>
      <c r="D28" s="59">
        <v>1</v>
      </c>
      <c r="E28" s="70"/>
      <c r="F28" s="55">
        <f t="shared" si="0"/>
        <v>0</v>
      </c>
      <c r="G28" s="71"/>
      <c r="H28" s="55">
        <f t="shared" si="1"/>
        <v>0</v>
      </c>
      <c r="I28" s="56">
        <f t="shared" si="2"/>
        <v>0</v>
      </c>
      <c r="J28" s="72"/>
      <c r="K28" s="55">
        <f t="shared" si="3"/>
        <v>0</v>
      </c>
      <c r="L28" s="56">
        <f t="shared" si="4"/>
        <v>0</v>
      </c>
    </row>
    <row r="29" spans="1:12" x14ac:dyDescent="0.2">
      <c r="A29" s="36" t="s">
        <v>68</v>
      </c>
      <c r="B29" s="1" t="s">
        <v>126</v>
      </c>
      <c r="C29" s="37" t="s">
        <v>110</v>
      </c>
      <c r="D29" s="59">
        <v>1</v>
      </c>
      <c r="E29" s="70"/>
      <c r="F29" s="55">
        <f t="shared" si="0"/>
        <v>0</v>
      </c>
      <c r="G29" s="71"/>
      <c r="H29" s="55">
        <f t="shared" si="1"/>
        <v>0</v>
      </c>
      <c r="I29" s="56">
        <f t="shared" si="2"/>
        <v>0</v>
      </c>
      <c r="J29" s="72"/>
      <c r="K29" s="55">
        <f t="shared" si="3"/>
        <v>0</v>
      </c>
      <c r="L29" s="56">
        <f t="shared" si="4"/>
        <v>0</v>
      </c>
    </row>
    <row r="30" spans="1:12" ht="22.5" x14ac:dyDescent="0.2">
      <c r="A30" s="36" t="s">
        <v>70</v>
      </c>
      <c r="B30" s="1" t="s">
        <v>127</v>
      </c>
      <c r="C30" s="37" t="s">
        <v>110</v>
      </c>
      <c r="D30" s="59">
        <v>1</v>
      </c>
      <c r="E30" s="70"/>
      <c r="F30" s="55">
        <f t="shared" si="0"/>
        <v>0</v>
      </c>
      <c r="G30" s="71"/>
      <c r="H30" s="55">
        <f t="shared" si="1"/>
        <v>0</v>
      </c>
      <c r="I30" s="56">
        <f t="shared" si="2"/>
        <v>0</v>
      </c>
      <c r="J30" s="72"/>
      <c r="K30" s="55">
        <f t="shared" si="3"/>
        <v>0</v>
      </c>
      <c r="L30" s="56">
        <f t="shared" si="4"/>
        <v>0</v>
      </c>
    </row>
    <row r="31" spans="1:12" ht="22.5" x14ac:dyDescent="0.2">
      <c r="A31" s="36" t="s">
        <v>72</v>
      </c>
      <c r="B31" s="1" t="s">
        <v>128</v>
      </c>
      <c r="C31" s="37" t="s">
        <v>110</v>
      </c>
      <c r="D31" s="59">
        <v>1</v>
      </c>
      <c r="E31" s="70"/>
      <c r="F31" s="55">
        <f t="shared" si="0"/>
        <v>0</v>
      </c>
      <c r="G31" s="71"/>
      <c r="H31" s="55">
        <f t="shared" si="1"/>
        <v>0</v>
      </c>
      <c r="I31" s="56">
        <f t="shared" si="2"/>
        <v>0</v>
      </c>
      <c r="J31" s="72"/>
      <c r="K31" s="55">
        <f t="shared" si="3"/>
        <v>0</v>
      </c>
      <c r="L31" s="56">
        <f t="shared" si="4"/>
        <v>0</v>
      </c>
    </row>
    <row r="32" spans="1:12" x14ac:dyDescent="0.2">
      <c r="A32" s="36" t="s">
        <v>73</v>
      </c>
      <c r="B32" s="1" t="s">
        <v>129</v>
      </c>
      <c r="C32" s="37" t="s">
        <v>110</v>
      </c>
      <c r="D32" s="59">
        <v>2</v>
      </c>
      <c r="E32" s="70"/>
      <c r="F32" s="55">
        <f t="shared" si="0"/>
        <v>0</v>
      </c>
      <c r="G32" s="71"/>
      <c r="H32" s="55">
        <f t="shared" si="1"/>
        <v>0</v>
      </c>
      <c r="I32" s="56">
        <f t="shared" si="2"/>
        <v>0</v>
      </c>
      <c r="J32" s="72"/>
      <c r="K32" s="55">
        <f t="shared" si="3"/>
        <v>0</v>
      </c>
      <c r="L32" s="56">
        <f t="shared" si="4"/>
        <v>0</v>
      </c>
    </row>
    <row r="33" spans="1:12" x14ac:dyDescent="0.2">
      <c r="A33" s="36" t="s">
        <v>74</v>
      </c>
      <c r="B33" s="1" t="s">
        <v>130</v>
      </c>
      <c r="C33" s="37" t="s">
        <v>110</v>
      </c>
      <c r="D33" s="59">
        <v>1</v>
      </c>
      <c r="E33" s="70"/>
      <c r="F33" s="55">
        <f t="shared" si="0"/>
        <v>0</v>
      </c>
      <c r="G33" s="71"/>
      <c r="H33" s="55">
        <f t="shared" si="1"/>
        <v>0</v>
      </c>
      <c r="I33" s="56">
        <f t="shared" si="2"/>
        <v>0</v>
      </c>
      <c r="J33" s="72"/>
      <c r="K33" s="55">
        <f t="shared" si="3"/>
        <v>0</v>
      </c>
      <c r="L33" s="56">
        <f t="shared" si="4"/>
        <v>0</v>
      </c>
    </row>
    <row r="34" spans="1:12" x14ac:dyDescent="0.2">
      <c r="A34" s="36" t="s">
        <v>75</v>
      </c>
      <c r="B34" s="1" t="s">
        <v>131</v>
      </c>
      <c r="C34" s="37" t="s">
        <v>110</v>
      </c>
      <c r="D34" s="59">
        <v>1</v>
      </c>
      <c r="E34" s="70"/>
      <c r="F34" s="55">
        <f t="shared" si="0"/>
        <v>0</v>
      </c>
      <c r="G34" s="71"/>
      <c r="H34" s="55">
        <f t="shared" si="1"/>
        <v>0</v>
      </c>
      <c r="I34" s="56">
        <f t="shared" si="2"/>
        <v>0</v>
      </c>
      <c r="J34" s="72"/>
      <c r="K34" s="55">
        <f t="shared" si="3"/>
        <v>0</v>
      </c>
      <c r="L34" s="56">
        <f t="shared" si="4"/>
        <v>0</v>
      </c>
    </row>
    <row r="35" spans="1:12" x14ac:dyDescent="0.2">
      <c r="A35" s="36" t="s">
        <v>76</v>
      </c>
      <c r="B35" s="1" t="s">
        <v>132</v>
      </c>
      <c r="C35" s="37" t="s">
        <v>133</v>
      </c>
      <c r="D35" s="59">
        <v>1</v>
      </c>
      <c r="E35" s="70"/>
      <c r="F35" s="55">
        <f t="shared" si="0"/>
        <v>0</v>
      </c>
      <c r="G35" s="71"/>
      <c r="H35" s="55">
        <f t="shared" si="1"/>
        <v>0</v>
      </c>
      <c r="I35" s="56">
        <f t="shared" si="2"/>
        <v>0</v>
      </c>
      <c r="J35" s="72"/>
      <c r="K35" s="55">
        <f t="shared" si="3"/>
        <v>0</v>
      </c>
      <c r="L35" s="56">
        <f t="shared" si="4"/>
        <v>0</v>
      </c>
    </row>
    <row r="36" spans="1:12" x14ac:dyDescent="0.2">
      <c r="A36" s="36" t="s">
        <v>77</v>
      </c>
      <c r="B36" s="1" t="s">
        <v>134</v>
      </c>
      <c r="C36" s="37" t="s">
        <v>110</v>
      </c>
      <c r="D36" s="59">
        <v>1</v>
      </c>
      <c r="E36" s="70"/>
      <c r="F36" s="55">
        <f t="shared" si="0"/>
        <v>0</v>
      </c>
      <c r="G36" s="71"/>
      <c r="H36" s="55">
        <f t="shared" si="1"/>
        <v>0</v>
      </c>
      <c r="I36" s="56">
        <f t="shared" si="2"/>
        <v>0</v>
      </c>
      <c r="J36" s="72"/>
      <c r="K36" s="55">
        <f t="shared" si="3"/>
        <v>0</v>
      </c>
      <c r="L36" s="56">
        <f t="shared" si="4"/>
        <v>0</v>
      </c>
    </row>
    <row r="37" spans="1:12" x14ac:dyDescent="0.2">
      <c r="A37" s="36" t="s">
        <v>78</v>
      </c>
      <c r="B37" s="1" t="s">
        <v>135</v>
      </c>
      <c r="C37" s="37" t="s">
        <v>110</v>
      </c>
      <c r="D37" s="59">
        <v>2</v>
      </c>
      <c r="E37" s="70"/>
      <c r="F37" s="55">
        <f t="shared" si="0"/>
        <v>0</v>
      </c>
      <c r="G37" s="71"/>
      <c r="H37" s="55">
        <f t="shared" si="1"/>
        <v>0</v>
      </c>
      <c r="I37" s="56">
        <f t="shared" si="2"/>
        <v>0</v>
      </c>
      <c r="J37" s="72"/>
      <c r="K37" s="55">
        <f t="shared" si="3"/>
        <v>0</v>
      </c>
      <c r="L37" s="56">
        <f t="shared" si="4"/>
        <v>0</v>
      </c>
    </row>
    <row r="38" spans="1:12" ht="18.75" customHeight="1" x14ac:dyDescent="0.2">
      <c r="A38" s="36" t="s">
        <v>79</v>
      </c>
      <c r="B38" s="1" t="s">
        <v>136</v>
      </c>
      <c r="C38" s="37" t="s">
        <v>110</v>
      </c>
      <c r="D38" s="59">
        <v>1</v>
      </c>
      <c r="E38" s="70"/>
      <c r="F38" s="55">
        <f t="shared" si="0"/>
        <v>0</v>
      </c>
      <c r="G38" s="71"/>
      <c r="H38" s="55">
        <f t="shared" si="1"/>
        <v>0</v>
      </c>
      <c r="I38" s="56">
        <f t="shared" si="2"/>
        <v>0</v>
      </c>
      <c r="J38" s="72"/>
      <c r="K38" s="55">
        <f t="shared" si="3"/>
        <v>0</v>
      </c>
      <c r="L38" s="56">
        <f t="shared" si="4"/>
        <v>0</v>
      </c>
    </row>
    <row r="39" spans="1:12" ht="22.5" x14ac:dyDescent="0.2">
      <c r="A39" s="36" t="s">
        <v>80</v>
      </c>
      <c r="B39" s="1" t="s">
        <v>137</v>
      </c>
      <c r="C39" s="37" t="s">
        <v>138</v>
      </c>
      <c r="D39" s="59">
        <v>2</v>
      </c>
      <c r="E39" s="70"/>
      <c r="F39" s="55">
        <f t="shared" si="0"/>
        <v>0</v>
      </c>
      <c r="G39" s="71"/>
      <c r="H39" s="55">
        <f t="shared" si="1"/>
        <v>0</v>
      </c>
      <c r="I39" s="56">
        <f t="shared" si="2"/>
        <v>0</v>
      </c>
      <c r="J39" s="72"/>
      <c r="K39" s="55">
        <f t="shared" si="3"/>
        <v>0</v>
      </c>
      <c r="L39" s="56">
        <f t="shared" si="4"/>
        <v>0</v>
      </c>
    </row>
    <row r="40" spans="1:12" x14ac:dyDescent="0.2">
      <c r="A40" s="36" t="s">
        <v>81</v>
      </c>
      <c r="B40" s="1" t="s">
        <v>139</v>
      </c>
      <c r="C40" s="37" t="s">
        <v>110</v>
      </c>
      <c r="D40" s="59">
        <v>1</v>
      </c>
      <c r="E40" s="70"/>
      <c r="F40" s="55">
        <f t="shared" si="0"/>
        <v>0</v>
      </c>
      <c r="G40" s="71"/>
      <c r="H40" s="55">
        <f t="shared" si="1"/>
        <v>0</v>
      </c>
      <c r="I40" s="56">
        <f t="shared" si="2"/>
        <v>0</v>
      </c>
      <c r="J40" s="72"/>
      <c r="K40" s="55">
        <f t="shared" si="3"/>
        <v>0</v>
      </c>
      <c r="L40" s="56">
        <f t="shared" si="4"/>
        <v>0</v>
      </c>
    </row>
    <row r="41" spans="1:12" x14ac:dyDescent="0.2">
      <c r="A41" s="36" t="s">
        <v>82</v>
      </c>
      <c r="B41" s="1" t="s">
        <v>140</v>
      </c>
      <c r="C41" s="37" t="s">
        <v>110</v>
      </c>
      <c r="D41" s="59">
        <v>1</v>
      </c>
      <c r="E41" s="70"/>
      <c r="F41" s="55">
        <f t="shared" si="0"/>
        <v>0</v>
      </c>
      <c r="G41" s="71"/>
      <c r="H41" s="55">
        <f t="shared" si="1"/>
        <v>0</v>
      </c>
      <c r="I41" s="56">
        <f t="shared" si="2"/>
        <v>0</v>
      </c>
      <c r="J41" s="72"/>
      <c r="K41" s="55">
        <f t="shared" si="3"/>
        <v>0</v>
      </c>
      <c r="L41" s="56">
        <f t="shared" si="4"/>
        <v>0</v>
      </c>
    </row>
    <row r="42" spans="1:12" x14ac:dyDescent="0.2">
      <c r="A42" s="36" t="s">
        <v>83</v>
      </c>
      <c r="B42" s="1" t="s">
        <v>141</v>
      </c>
      <c r="C42" s="37" t="s">
        <v>110</v>
      </c>
      <c r="D42" s="59">
        <v>2</v>
      </c>
      <c r="E42" s="70"/>
      <c r="F42" s="55">
        <f t="shared" si="0"/>
        <v>0</v>
      </c>
      <c r="G42" s="71"/>
      <c r="H42" s="55">
        <f t="shared" si="1"/>
        <v>0</v>
      </c>
      <c r="I42" s="56">
        <f t="shared" si="2"/>
        <v>0</v>
      </c>
      <c r="J42" s="72"/>
      <c r="K42" s="55">
        <f t="shared" si="3"/>
        <v>0</v>
      </c>
      <c r="L42" s="56">
        <f t="shared" si="4"/>
        <v>0</v>
      </c>
    </row>
    <row r="43" spans="1:12" x14ac:dyDescent="0.2">
      <c r="A43" s="36" t="s">
        <v>84</v>
      </c>
      <c r="B43" s="1" t="s">
        <v>152</v>
      </c>
      <c r="C43" s="37" t="s">
        <v>19</v>
      </c>
      <c r="D43" s="59">
        <v>120</v>
      </c>
      <c r="E43" s="70"/>
      <c r="F43" s="55">
        <f t="shared" si="0"/>
        <v>0</v>
      </c>
      <c r="G43" s="71"/>
      <c r="H43" s="55">
        <f t="shared" si="1"/>
        <v>0</v>
      </c>
      <c r="I43" s="56">
        <f t="shared" si="2"/>
        <v>0</v>
      </c>
      <c r="J43" s="72"/>
      <c r="K43" s="55">
        <f t="shared" si="3"/>
        <v>0</v>
      </c>
      <c r="L43" s="56">
        <f t="shared" si="4"/>
        <v>0</v>
      </c>
    </row>
    <row r="44" spans="1:12" x14ac:dyDescent="0.2">
      <c r="A44" s="36" t="s">
        <v>85</v>
      </c>
      <c r="B44" s="1" t="s">
        <v>151</v>
      </c>
      <c r="C44" s="37" t="s">
        <v>19</v>
      </c>
      <c r="D44" s="59">
        <v>36</v>
      </c>
      <c r="E44" s="70"/>
      <c r="F44" s="55">
        <f t="shared" si="0"/>
        <v>0</v>
      </c>
      <c r="G44" s="71"/>
      <c r="H44" s="55">
        <f t="shared" si="1"/>
        <v>0</v>
      </c>
      <c r="I44" s="56">
        <f t="shared" si="2"/>
        <v>0</v>
      </c>
      <c r="J44" s="72"/>
      <c r="K44" s="55">
        <f t="shared" si="3"/>
        <v>0</v>
      </c>
      <c r="L44" s="56">
        <f t="shared" si="4"/>
        <v>0</v>
      </c>
    </row>
    <row r="45" spans="1:12" ht="22.5" x14ac:dyDescent="0.2">
      <c r="A45" s="36" t="s">
        <v>86</v>
      </c>
      <c r="B45" s="1" t="s">
        <v>150</v>
      </c>
      <c r="C45" s="37" t="s">
        <v>19</v>
      </c>
      <c r="D45" s="59">
        <v>72</v>
      </c>
      <c r="E45" s="70"/>
      <c r="F45" s="55">
        <f t="shared" si="0"/>
        <v>0</v>
      </c>
      <c r="G45" s="71"/>
      <c r="H45" s="55">
        <f t="shared" si="1"/>
        <v>0</v>
      </c>
      <c r="I45" s="56">
        <f t="shared" si="2"/>
        <v>0</v>
      </c>
      <c r="J45" s="72"/>
      <c r="K45" s="55">
        <f t="shared" si="3"/>
        <v>0</v>
      </c>
      <c r="L45" s="56">
        <f t="shared" si="4"/>
        <v>0</v>
      </c>
    </row>
    <row r="46" spans="1:12" x14ac:dyDescent="0.2">
      <c r="A46" s="36" t="s">
        <v>87</v>
      </c>
      <c r="B46" s="1" t="s">
        <v>149</v>
      </c>
      <c r="C46" s="37" t="s">
        <v>19</v>
      </c>
      <c r="D46" s="59">
        <v>72</v>
      </c>
      <c r="E46" s="70"/>
      <c r="F46" s="55">
        <f t="shared" si="0"/>
        <v>0</v>
      </c>
      <c r="G46" s="71"/>
      <c r="H46" s="55">
        <f t="shared" si="1"/>
        <v>0</v>
      </c>
      <c r="I46" s="56">
        <f t="shared" si="2"/>
        <v>0</v>
      </c>
      <c r="J46" s="72"/>
      <c r="K46" s="55">
        <f t="shared" si="3"/>
        <v>0</v>
      </c>
      <c r="L46" s="56">
        <f t="shared" si="4"/>
        <v>0</v>
      </c>
    </row>
    <row r="47" spans="1:12" ht="18" customHeight="1" x14ac:dyDescent="0.2">
      <c r="A47" s="36" t="s">
        <v>88</v>
      </c>
      <c r="B47" s="1" t="s">
        <v>142</v>
      </c>
      <c r="C47" s="37" t="s">
        <v>106</v>
      </c>
      <c r="D47" s="59">
        <v>1</v>
      </c>
      <c r="E47" s="70"/>
      <c r="F47" s="55">
        <f t="shared" si="0"/>
        <v>0</v>
      </c>
      <c r="G47" s="71"/>
      <c r="H47" s="55">
        <f t="shared" si="1"/>
        <v>0</v>
      </c>
      <c r="I47" s="56">
        <f t="shared" si="2"/>
        <v>0</v>
      </c>
      <c r="J47" s="72"/>
      <c r="K47" s="55">
        <f t="shared" si="3"/>
        <v>0</v>
      </c>
      <c r="L47" s="56">
        <f t="shared" si="4"/>
        <v>0</v>
      </c>
    </row>
    <row r="48" spans="1:12" ht="12.75" customHeight="1" x14ac:dyDescent="0.2">
      <c r="A48" s="36" t="s">
        <v>89</v>
      </c>
      <c r="B48" s="1" t="s">
        <v>143</v>
      </c>
      <c r="C48" s="37" t="s">
        <v>106</v>
      </c>
      <c r="D48" s="59">
        <v>1</v>
      </c>
      <c r="E48" s="70"/>
      <c r="F48" s="55">
        <f t="shared" si="0"/>
        <v>0</v>
      </c>
      <c r="G48" s="71"/>
      <c r="H48" s="55">
        <f t="shared" si="1"/>
        <v>0</v>
      </c>
      <c r="I48" s="56">
        <f t="shared" si="2"/>
        <v>0</v>
      </c>
      <c r="J48" s="72"/>
      <c r="K48" s="55">
        <f t="shared" si="3"/>
        <v>0</v>
      </c>
      <c r="L48" s="56">
        <f t="shared" si="4"/>
        <v>0</v>
      </c>
    </row>
    <row r="49" spans="1:12" ht="18" customHeight="1" x14ac:dyDescent="0.2">
      <c r="A49" s="36" t="s">
        <v>90</v>
      </c>
      <c r="B49" s="1" t="s">
        <v>144</v>
      </c>
      <c r="C49" s="37" t="s">
        <v>110</v>
      </c>
      <c r="D49" s="59">
        <v>1</v>
      </c>
      <c r="E49" s="70"/>
      <c r="F49" s="55">
        <f t="shared" si="0"/>
        <v>0</v>
      </c>
      <c r="G49" s="71"/>
      <c r="H49" s="55">
        <f t="shared" si="1"/>
        <v>0</v>
      </c>
      <c r="I49" s="56">
        <f t="shared" si="2"/>
        <v>0</v>
      </c>
      <c r="J49" s="72"/>
      <c r="K49" s="55">
        <f t="shared" si="3"/>
        <v>0</v>
      </c>
      <c r="L49" s="56">
        <f t="shared" si="4"/>
        <v>0</v>
      </c>
    </row>
    <row r="50" spans="1:12" ht="18" customHeight="1" x14ac:dyDescent="0.2">
      <c r="A50" s="36" t="s">
        <v>91</v>
      </c>
      <c r="B50" s="1" t="s">
        <v>145</v>
      </c>
      <c r="C50" s="37" t="s">
        <v>110</v>
      </c>
      <c r="D50" s="59">
        <v>1</v>
      </c>
      <c r="E50" s="70"/>
      <c r="F50" s="55">
        <f t="shared" si="0"/>
        <v>0</v>
      </c>
      <c r="G50" s="71"/>
      <c r="H50" s="55">
        <f t="shared" si="1"/>
        <v>0</v>
      </c>
      <c r="I50" s="56">
        <f t="shared" si="2"/>
        <v>0</v>
      </c>
      <c r="J50" s="72"/>
      <c r="K50" s="55">
        <f t="shared" si="3"/>
        <v>0</v>
      </c>
      <c r="L50" s="56">
        <f t="shared" si="4"/>
        <v>0</v>
      </c>
    </row>
    <row r="51" spans="1:12" ht="18" customHeight="1" x14ac:dyDescent="0.2">
      <c r="A51" s="36" t="s">
        <v>92</v>
      </c>
      <c r="B51" s="1" t="s">
        <v>146</v>
      </c>
      <c r="C51" s="37" t="s">
        <v>106</v>
      </c>
      <c r="D51" s="59">
        <v>1</v>
      </c>
      <c r="E51" s="70"/>
      <c r="F51" s="55">
        <f t="shared" si="0"/>
        <v>0</v>
      </c>
      <c r="G51" s="71"/>
      <c r="H51" s="55">
        <f t="shared" si="1"/>
        <v>0</v>
      </c>
      <c r="I51" s="56">
        <f t="shared" si="2"/>
        <v>0</v>
      </c>
      <c r="J51" s="72"/>
      <c r="K51" s="55">
        <f t="shared" si="3"/>
        <v>0</v>
      </c>
      <c r="L51" s="56">
        <f t="shared" si="4"/>
        <v>0</v>
      </c>
    </row>
    <row r="52" spans="1:12" ht="18" customHeight="1" thickBot="1" x14ac:dyDescent="0.25">
      <c r="A52" s="36" t="s">
        <v>93</v>
      </c>
      <c r="B52" s="1" t="s">
        <v>147</v>
      </c>
      <c r="C52" s="37" t="s">
        <v>106</v>
      </c>
      <c r="D52" s="59">
        <v>1</v>
      </c>
      <c r="E52" s="70"/>
      <c r="F52" s="55">
        <f t="shared" si="0"/>
        <v>0</v>
      </c>
      <c r="G52" s="71"/>
      <c r="H52" s="55">
        <f t="shared" si="1"/>
        <v>0</v>
      </c>
      <c r="I52" s="73">
        <f t="shared" si="2"/>
        <v>0</v>
      </c>
      <c r="J52" s="72"/>
      <c r="K52" s="55">
        <f t="shared" si="3"/>
        <v>0</v>
      </c>
      <c r="L52" s="73">
        <f t="shared" si="4"/>
        <v>0</v>
      </c>
    </row>
    <row r="53" spans="1:12" ht="18" customHeight="1" thickBot="1" x14ac:dyDescent="0.25">
      <c r="A53" s="51"/>
      <c r="B53" s="105" t="s">
        <v>11</v>
      </c>
      <c r="C53" s="104"/>
      <c r="D53" s="104"/>
      <c r="E53" s="104"/>
      <c r="F53" s="104"/>
      <c r="G53" s="104"/>
      <c r="H53" s="104"/>
      <c r="I53" s="74">
        <f>SUM(I10:I52)</f>
        <v>0</v>
      </c>
      <c r="J53" s="103"/>
      <c r="K53" s="104"/>
      <c r="L53" s="74">
        <f>SUM(L10:L52)</f>
        <v>0</v>
      </c>
    </row>
    <row r="54" spans="1:12" x14ac:dyDescent="0.2">
      <c r="A54" s="99" t="s">
        <v>164</v>
      </c>
      <c r="B54" s="99"/>
      <c r="C54" s="99"/>
      <c r="D54" s="100"/>
      <c r="E54" s="100"/>
      <c r="F54" s="100"/>
      <c r="G54" s="100"/>
      <c r="H54" s="100"/>
      <c r="I54" s="101"/>
      <c r="J54" s="100"/>
      <c r="K54" s="100"/>
      <c r="L54" s="101"/>
    </row>
    <row r="55" spans="1:12" x14ac:dyDescent="0.2">
      <c r="A55" s="68"/>
      <c r="B55" s="68"/>
      <c r="C55" s="68"/>
      <c r="D55" s="69"/>
      <c r="E55" s="68"/>
      <c r="F55" s="68"/>
      <c r="G55" s="68"/>
      <c r="H55" s="68"/>
      <c r="I55" s="11"/>
      <c r="J55" s="68"/>
      <c r="K55" s="68"/>
      <c r="L55" s="11"/>
    </row>
    <row r="56" spans="1:12" x14ac:dyDescent="0.2">
      <c r="A56" s="66" t="s">
        <v>148</v>
      </c>
      <c r="B56" s="66"/>
      <c r="C56" s="68"/>
      <c r="D56" s="68"/>
      <c r="E56" s="68"/>
      <c r="F56" s="68"/>
      <c r="G56" s="68"/>
      <c r="H56" s="68"/>
      <c r="I56" s="11"/>
      <c r="J56" s="68"/>
      <c r="K56" s="68"/>
      <c r="L56" s="11"/>
    </row>
    <row r="57" spans="1:12" x14ac:dyDescent="0.2">
      <c r="A57" s="95" t="s">
        <v>27</v>
      </c>
      <c r="B57" s="95"/>
      <c r="C57" s="102"/>
      <c r="D57" s="102"/>
      <c r="E57" s="102"/>
      <c r="F57" s="68"/>
      <c r="G57" s="68"/>
      <c r="H57" s="68"/>
      <c r="I57" s="11"/>
      <c r="J57" s="68"/>
      <c r="K57" s="68"/>
      <c r="L57" s="11"/>
    </row>
    <row r="58" spans="1:12" x14ac:dyDescent="0.2">
      <c r="A58" s="95" t="s">
        <v>163</v>
      </c>
      <c r="B58" s="95"/>
      <c r="C58" s="102"/>
      <c r="D58" s="102"/>
      <c r="E58" s="102"/>
      <c r="F58" s="102"/>
      <c r="G58" s="102"/>
      <c r="H58" s="68"/>
      <c r="I58" s="11"/>
      <c r="J58" s="68"/>
      <c r="K58" s="68"/>
      <c r="L58" s="11"/>
    </row>
    <row r="59" spans="1:12" ht="17.25" customHeight="1" x14ac:dyDescent="0.2">
      <c r="A59" s="3" t="s">
        <v>28</v>
      </c>
      <c r="B59" s="3"/>
      <c r="C59" s="13"/>
      <c r="D59" s="44"/>
      <c r="E59" s="68"/>
      <c r="F59" s="68"/>
      <c r="G59" s="68"/>
      <c r="H59" s="68"/>
      <c r="I59" s="11"/>
      <c r="J59" s="68"/>
      <c r="K59" s="68"/>
      <c r="L59" s="11"/>
    </row>
    <row r="60" spans="1:12" ht="15" customHeight="1" x14ac:dyDescent="0.2">
      <c r="A60" s="95" t="s">
        <v>101</v>
      </c>
      <c r="B60" s="95"/>
      <c r="C60" s="102"/>
      <c r="D60" s="102"/>
      <c r="E60" s="102"/>
      <c r="F60" s="102"/>
      <c r="G60" s="68"/>
      <c r="H60" s="68"/>
      <c r="I60" s="11"/>
      <c r="J60" s="68"/>
      <c r="K60" s="68"/>
      <c r="L60" s="11"/>
    </row>
    <row r="61" spans="1:12" x14ac:dyDescent="0.2">
      <c r="A61" s="66"/>
      <c r="B61" s="66"/>
      <c r="C61" s="68"/>
      <c r="D61" s="10"/>
      <c r="E61" s="68"/>
      <c r="F61" s="68"/>
      <c r="G61" s="68"/>
      <c r="H61" s="68"/>
      <c r="I61" s="11"/>
      <c r="J61" s="68"/>
      <c r="K61" s="68"/>
      <c r="L61" s="11"/>
    </row>
    <row r="62" spans="1:12" x14ac:dyDescent="0.2">
      <c r="A62" s="95" t="s">
        <v>12</v>
      </c>
      <c r="B62" s="95"/>
      <c r="C62" s="68"/>
      <c r="D62" s="10"/>
      <c r="E62" s="68" t="s">
        <v>13</v>
      </c>
      <c r="F62" s="68"/>
      <c r="G62" s="68"/>
      <c r="H62" s="68"/>
      <c r="I62" s="66"/>
      <c r="J62" s="96" t="s">
        <v>14</v>
      </c>
      <c r="K62" s="96"/>
      <c r="L62" s="96"/>
    </row>
    <row r="63" spans="1:12" x14ac:dyDescent="0.2">
      <c r="A63" s="95" t="s">
        <v>15</v>
      </c>
      <c r="B63" s="95"/>
      <c r="C63" s="68"/>
      <c r="D63" s="10"/>
      <c r="E63" s="46"/>
      <c r="F63" s="46"/>
      <c r="G63" s="46"/>
      <c r="H63" s="46"/>
      <c r="I63" s="46"/>
      <c r="J63" s="46" t="s">
        <v>15</v>
      </c>
      <c r="K63" s="46"/>
      <c r="L63" s="46"/>
    </row>
    <row r="64" spans="1:12" x14ac:dyDescent="0.2">
      <c r="A64" s="12"/>
      <c r="B64" s="68"/>
      <c r="C64" s="68"/>
      <c r="D64" s="10"/>
      <c r="E64" s="46"/>
      <c r="F64" s="46"/>
      <c r="G64" s="46"/>
      <c r="H64" s="46"/>
      <c r="I64" s="46"/>
      <c r="J64" s="46"/>
      <c r="K64" s="46"/>
      <c r="L64" s="46"/>
    </row>
    <row r="65" spans="1:12" x14ac:dyDescent="0.2">
      <c r="A65" s="12"/>
      <c r="B65" s="68"/>
      <c r="C65" s="68"/>
      <c r="D65" s="10"/>
      <c r="E65" s="68"/>
      <c r="F65" s="68"/>
      <c r="G65" s="68"/>
      <c r="H65" s="68"/>
      <c r="I65" s="11"/>
      <c r="J65" s="68"/>
      <c r="K65" s="68"/>
      <c r="L65" s="11"/>
    </row>
    <row r="66" spans="1:12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</sheetData>
  <mergeCells count="18">
    <mergeCell ref="A4:B4"/>
    <mergeCell ref="C4:E4"/>
    <mergeCell ref="C1:E1"/>
    <mergeCell ref="A2:B2"/>
    <mergeCell ref="C2:G2"/>
    <mergeCell ref="A3:B3"/>
    <mergeCell ref="C3:E3"/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N56"/>
  <sheetViews>
    <sheetView tabSelected="1" topLeftCell="A34" workbookViewId="0">
      <selection activeCell="W41" sqref="W41"/>
    </sheetView>
  </sheetViews>
  <sheetFormatPr defaultColWidth="9.140625" defaultRowHeight="12.75" x14ac:dyDescent="0.2"/>
  <cols>
    <col min="1" max="1" width="4" style="4" customWidth="1"/>
    <col min="2" max="2" width="33" style="4" customWidth="1"/>
    <col min="3" max="3" width="10.140625" style="4" customWidth="1"/>
    <col min="4" max="4" width="9.140625" style="4"/>
    <col min="5" max="5" width="7.42578125" style="4" customWidth="1"/>
    <col min="6" max="8" width="9.140625" style="4"/>
    <col min="9" max="9" width="7.5703125" style="4" customWidth="1"/>
    <col min="10" max="10" width="9.140625" style="4"/>
    <col min="11" max="11" width="11.85546875" style="4" customWidth="1"/>
    <col min="12" max="12" width="7" style="4" customWidth="1"/>
    <col min="13" max="13" width="8.140625" style="4" customWidth="1"/>
    <col min="14" max="14" width="11.140625" style="4" customWidth="1"/>
    <col min="15" max="16384" width="9.140625" style="4"/>
  </cols>
  <sheetData>
    <row r="1" spans="1:14" ht="18" customHeight="1" thickBot="1" x14ac:dyDescent="0.25">
      <c r="A1" s="5" t="s">
        <v>0</v>
      </c>
      <c r="E1" s="108" t="s">
        <v>1</v>
      </c>
      <c r="F1" s="108"/>
      <c r="G1" s="108"/>
      <c r="H1" s="21"/>
      <c r="I1" s="21"/>
      <c r="J1" s="21"/>
      <c r="L1" s="6"/>
    </row>
    <row r="2" spans="1:14" ht="18" customHeight="1" thickBot="1" x14ac:dyDescent="0.25">
      <c r="A2" s="106" t="s">
        <v>2</v>
      </c>
      <c r="B2" s="106"/>
      <c r="C2" s="19"/>
      <c r="E2" s="107" t="s">
        <v>3</v>
      </c>
      <c r="F2" s="107"/>
      <c r="G2" s="107"/>
      <c r="H2" s="107"/>
      <c r="I2" s="107"/>
      <c r="J2" s="107"/>
      <c r="K2" s="107"/>
      <c r="L2" s="6"/>
      <c r="N2" s="16" t="s">
        <v>18</v>
      </c>
    </row>
    <row r="3" spans="1:14" ht="18" customHeight="1" x14ac:dyDescent="0.2">
      <c r="A3" s="106" t="s">
        <v>2</v>
      </c>
      <c r="B3" s="106"/>
      <c r="C3" s="19"/>
      <c r="E3" s="107" t="s">
        <v>4</v>
      </c>
      <c r="F3" s="107"/>
      <c r="G3" s="107"/>
      <c r="L3" s="6"/>
    </row>
    <row r="4" spans="1:14" ht="18" customHeight="1" x14ac:dyDescent="0.2">
      <c r="A4" s="106" t="s">
        <v>2</v>
      </c>
      <c r="B4" s="106"/>
      <c r="C4" s="19"/>
      <c r="E4" s="107" t="s">
        <v>5</v>
      </c>
      <c r="F4" s="107"/>
      <c r="G4" s="107"/>
      <c r="L4" s="6"/>
    </row>
    <row r="5" spans="1:14" ht="18" customHeight="1" x14ac:dyDescent="0.2">
      <c r="A5" s="19"/>
      <c r="L5" s="6"/>
    </row>
    <row r="6" spans="1:14" ht="18" customHeight="1" x14ac:dyDescent="0.2">
      <c r="A6" s="109" t="s">
        <v>173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ht="18" customHeight="1" x14ac:dyDescent="0.25">
      <c r="A7" s="5" t="s">
        <v>29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s="8" customFormat="1" ht="39.75" customHeight="1" x14ac:dyDescent="0.25">
      <c r="A8" s="23" t="s">
        <v>6</v>
      </c>
      <c r="B8" s="23" t="s">
        <v>7</v>
      </c>
      <c r="C8" s="24" t="s">
        <v>17</v>
      </c>
      <c r="D8" s="24" t="s">
        <v>30</v>
      </c>
      <c r="E8" s="24" t="s">
        <v>31</v>
      </c>
      <c r="F8" s="48" t="s">
        <v>153</v>
      </c>
      <c r="G8" s="49" t="s">
        <v>16</v>
      </c>
      <c r="H8" s="49" t="s">
        <v>8</v>
      </c>
      <c r="I8" s="50" t="s">
        <v>21</v>
      </c>
      <c r="J8" s="50" t="s">
        <v>23</v>
      </c>
      <c r="K8" s="50" t="s">
        <v>20</v>
      </c>
      <c r="L8" s="50" t="s">
        <v>9</v>
      </c>
      <c r="M8" s="50" t="s">
        <v>10</v>
      </c>
      <c r="N8" s="50" t="s">
        <v>155</v>
      </c>
    </row>
    <row r="9" spans="1:14" s="8" customFormat="1" ht="14.25" customHeight="1" x14ac:dyDescent="0.25">
      <c r="A9" s="23"/>
      <c r="B9" s="25"/>
      <c r="C9" s="26"/>
      <c r="D9" s="26"/>
      <c r="E9" s="24"/>
      <c r="F9" s="54">
        <v>1</v>
      </c>
      <c r="G9" s="54">
        <v>2</v>
      </c>
      <c r="H9" s="54" t="s">
        <v>24</v>
      </c>
      <c r="I9" s="54">
        <v>4</v>
      </c>
      <c r="J9" s="54" t="s">
        <v>156</v>
      </c>
      <c r="K9" s="54" t="s">
        <v>25</v>
      </c>
      <c r="L9" s="54">
        <v>7</v>
      </c>
      <c r="M9" s="54" t="s">
        <v>154</v>
      </c>
      <c r="N9" s="54" t="s">
        <v>26</v>
      </c>
    </row>
    <row r="10" spans="1:14" s="8" customFormat="1" ht="18" customHeight="1" x14ac:dyDescent="0.25">
      <c r="A10" s="27" t="s">
        <v>32</v>
      </c>
      <c r="B10" s="15" t="s">
        <v>159</v>
      </c>
      <c r="C10" s="88"/>
      <c r="D10" s="89"/>
      <c r="E10" s="28" t="s">
        <v>34</v>
      </c>
      <c r="F10" s="61">
        <v>2</v>
      </c>
      <c r="G10" s="77"/>
      <c r="H10" s="30">
        <f t="shared" ref="H10:H45" si="0">F10*G10</f>
        <v>0</v>
      </c>
      <c r="I10" s="75"/>
      <c r="J10" s="30">
        <f>H10*I10</f>
        <v>0</v>
      </c>
      <c r="K10" s="31">
        <f>H10-J10</f>
        <v>0</v>
      </c>
      <c r="L10" s="76"/>
      <c r="M10" s="30">
        <f>K10*L10</f>
        <v>0</v>
      </c>
      <c r="N10" s="31">
        <f>K10+M10</f>
        <v>0</v>
      </c>
    </row>
    <row r="11" spans="1:14" s="8" customFormat="1" ht="31.5" customHeight="1" x14ac:dyDescent="0.25">
      <c r="A11" s="27" t="s">
        <v>35</v>
      </c>
      <c r="B11" s="15" t="s">
        <v>33</v>
      </c>
      <c r="C11" s="88"/>
      <c r="D11" s="89"/>
      <c r="E11" s="28" t="s">
        <v>34</v>
      </c>
      <c r="F11" s="61">
        <v>4</v>
      </c>
      <c r="G11" s="77"/>
      <c r="H11" s="30">
        <f t="shared" si="0"/>
        <v>0</v>
      </c>
      <c r="I11" s="75"/>
      <c r="J11" s="30">
        <f t="shared" ref="J11:J45" si="1">H11*I11</f>
        <v>0</v>
      </c>
      <c r="K11" s="31">
        <f t="shared" ref="K11:K45" si="2">H11-J11</f>
        <v>0</v>
      </c>
      <c r="L11" s="76"/>
      <c r="M11" s="30">
        <f t="shared" ref="M11:M45" si="3">K11*L11</f>
        <v>0</v>
      </c>
      <c r="N11" s="31">
        <f t="shared" ref="N11:N45" si="4">K11+M11</f>
        <v>0</v>
      </c>
    </row>
    <row r="12" spans="1:14" s="8" customFormat="1" ht="31.5" customHeight="1" x14ac:dyDescent="0.25">
      <c r="A12" s="27" t="s">
        <v>38</v>
      </c>
      <c r="B12" s="15" t="s">
        <v>165</v>
      </c>
      <c r="C12" s="88"/>
      <c r="D12" s="89"/>
      <c r="E12" s="28" t="s">
        <v>34</v>
      </c>
      <c r="F12" s="61">
        <v>1</v>
      </c>
      <c r="G12" s="77"/>
      <c r="H12" s="30">
        <f t="shared" si="0"/>
        <v>0</v>
      </c>
      <c r="I12" s="75"/>
      <c r="J12" s="30">
        <f t="shared" si="1"/>
        <v>0</v>
      </c>
      <c r="K12" s="31">
        <f t="shared" si="2"/>
        <v>0</v>
      </c>
      <c r="L12" s="76"/>
      <c r="M12" s="30">
        <f t="shared" si="3"/>
        <v>0</v>
      </c>
      <c r="N12" s="31">
        <f t="shared" si="4"/>
        <v>0</v>
      </c>
    </row>
    <row r="13" spans="1:14" s="8" customFormat="1" ht="39.75" customHeight="1" x14ac:dyDescent="0.25">
      <c r="A13" s="27" t="s">
        <v>40</v>
      </c>
      <c r="B13" s="15" t="s">
        <v>36</v>
      </c>
      <c r="C13" s="88"/>
      <c r="D13" s="89"/>
      <c r="E13" s="28" t="s">
        <v>37</v>
      </c>
      <c r="F13" s="61">
        <v>4</v>
      </c>
      <c r="G13" s="77"/>
      <c r="H13" s="30">
        <f t="shared" si="0"/>
        <v>0</v>
      </c>
      <c r="I13" s="75"/>
      <c r="J13" s="30">
        <f t="shared" si="1"/>
        <v>0</v>
      </c>
      <c r="K13" s="31">
        <f t="shared" si="2"/>
        <v>0</v>
      </c>
      <c r="L13" s="76"/>
      <c r="M13" s="30">
        <f t="shared" si="3"/>
        <v>0</v>
      </c>
      <c r="N13" s="31">
        <f t="shared" si="4"/>
        <v>0</v>
      </c>
    </row>
    <row r="14" spans="1:14" s="8" customFormat="1" ht="48" customHeight="1" x14ac:dyDescent="0.25">
      <c r="A14" s="27" t="s">
        <v>42</v>
      </c>
      <c r="B14" s="15" t="s">
        <v>39</v>
      </c>
      <c r="C14" s="88"/>
      <c r="D14" s="89"/>
      <c r="E14" s="28" t="s">
        <v>34</v>
      </c>
      <c r="F14" s="61">
        <v>4</v>
      </c>
      <c r="G14" s="77"/>
      <c r="H14" s="30">
        <f t="shared" si="0"/>
        <v>0</v>
      </c>
      <c r="I14" s="75"/>
      <c r="J14" s="30">
        <f t="shared" si="1"/>
        <v>0</v>
      </c>
      <c r="K14" s="31">
        <f t="shared" si="2"/>
        <v>0</v>
      </c>
      <c r="L14" s="76"/>
      <c r="M14" s="30">
        <f t="shared" si="3"/>
        <v>0</v>
      </c>
      <c r="N14" s="31">
        <f t="shared" si="4"/>
        <v>0</v>
      </c>
    </row>
    <row r="15" spans="1:14" s="8" customFormat="1" ht="31.5" customHeight="1" x14ac:dyDescent="0.25">
      <c r="A15" s="27" t="s">
        <v>43</v>
      </c>
      <c r="B15" s="15" t="s">
        <v>41</v>
      </c>
      <c r="C15" s="88"/>
      <c r="D15" s="89"/>
      <c r="E15" s="28" t="s">
        <v>34</v>
      </c>
      <c r="F15" s="61">
        <v>3</v>
      </c>
      <c r="G15" s="77"/>
      <c r="H15" s="30">
        <f t="shared" si="0"/>
        <v>0</v>
      </c>
      <c r="I15" s="75"/>
      <c r="J15" s="30">
        <f t="shared" si="1"/>
        <v>0</v>
      </c>
      <c r="K15" s="31">
        <f t="shared" si="2"/>
        <v>0</v>
      </c>
      <c r="L15" s="76"/>
      <c r="M15" s="30">
        <f t="shared" si="3"/>
        <v>0</v>
      </c>
      <c r="N15" s="31">
        <f t="shared" si="4"/>
        <v>0</v>
      </c>
    </row>
    <row r="16" spans="1:14" s="8" customFormat="1" ht="31.5" customHeight="1" x14ac:dyDescent="0.25">
      <c r="A16" s="27" t="s">
        <v>44</v>
      </c>
      <c r="B16" s="15" t="s">
        <v>166</v>
      </c>
      <c r="C16" s="88"/>
      <c r="D16" s="89"/>
      <c r="E16" s="28" t="s">
        <v>34</v>
      </c>
      <c r="F16" s="61">
        <v>1</v>
      </c>
      <c r="G16" s="77"/>
      <c r="H16" s="30">
        <f t="shared" si="0"/>
        <v>0</v>
      </c>
      <c r="I16" s="75"/>
      <c r="J16" s="30">
        <f t="shared" si="1"/>
        <v>0</v>
      </c>
      <c r="K16" s="31">
        <f t="shared" si="2"/>
        <v>0</v>
      </c>
      <c r="L16" s="76"/>
      <c r="M16" s="30">
        <f t="shared" si="3"/>
        <v>0</v>
      </c>
      <c r="N16" s="31">
        <f t="shared" si="4"/>
        <v>0</v>
      </c>
    </row>
    <row r="17" spans="1:14" s="8" customFormat="1" ht="31.5" customHeight="1" x14ac:dyDescent="0.25">
      <c r="A17" s="27" t="s">
        <v>46</v>
      </c>
      <c r="B17" s="15" t="s">
        <v>167</v>
      </c>
      <c r="C17" s="88"/>
      <c r="D17" s="89"/>
      <c r="E17" s="28" t="s">
        <v>34</v>
      </c>
      <c r="F17" s="61">
        <v>1</v>
      </c>
      <c r="G17" s="77"/>
      <c r="H17" s="30">
        <f t="shared" si="0"/>
        <v>0</v>
      </c>
      <c r="I17" s="75"/>
      <c r="J17" s="30">
        <f t="shared" si="1"/>
        <v>0</v>
      </c>
      <c r="K17" s="31">
        <f t="shared" si="2"/>
        <v>0</v>
      </c>
      <c r="L17" s="76"/>
      <c r="M17" s="30">
        <f t="shared" si="3"/>
        <v>0</v>
      </c>
      <c r="N17" s="31">
        <f t="shared" si="4"/>
        <v>0</v>
      </c>
    </row>
    <row r="18" spans="1:14" s="8" customFormat="1" ht="36.75" customHeight="1" x14ac:dyDescent="0.25">
      <c r="A18" s="27" t="s">
        <v>48</v>
      </c>
      <c r="B18" s="15" t="s">
        <v>161</v>
      </c>
      <c r="C18" s="88"/>
      <c r="D18" s="89"/>
      <c r="E18" s="28" t="s">
        <v>34</v>
      </c>
      <c r="F18" s="61">
        <v>3</v>
      </c>
      <c r="G18" s="77"/>
      <c r="H18" s="30">
        <f t="shared" si="0"/>
        <v>0</v>
      </c>
      <c r="I18" s="75"/>
      <c r="J18" s="30">
        <f t="shared" si="1"/>
        <v>0</v>
      </c>
      <c r="K18" s="31">
        <f t="shared" si="2"/>
        <v>0</v>
      </c>
      <c r="L18" s="76"/>
      <c r="M18" s="30">
        <f t="shared" si="3"/>
        <v>0</v>
      </c>
      <c r="N18" s="31">
        <f t="shared" si="4"/>
        <v>0</v>
      </c>
    </row>
    <row r="19" spans="1:14" s="8" customFormat="1" ht="31.5" customHeight="1" x14ac:dyDescent="0.25">
      <c r="A19" s="27" t="s">
        <v>50</v>
      </c>
      <c r="B19" s="15" t="s">
        <v>45</v>
      </c>
      <c r="C19" s="88"/>
      <c r="D19" s="89"/>
      <c r="E19" s="28" t="s">
        <v>34</v>
      </c>
      <c r="F19" s="61">
        <v>2</v>
      </c>
      <c r="G19" s="77"/>
      <c r="H19" s="30">
        <f t="shared" si="0"/>
        <v>0</v>
      </c>
      <c r="I19" s="75"/>
      <c r="J19" s="30">
        <f t="shared" si="1"/>
        <v>0</v>
      </c>
      <c r="K19" s="31">
        <f t="shared" si="2"/>
        <v>0</v>
      </c>
      <c r="L19" s="76"/>
      <c r="M19" s="30">
        <f t="shared" si="3"/>
        <v>0</v>
      </c>
      <c r="N19" s="31">
        <f t="shared" si="4"/>
        <v>0</v>
      </c>
    </row>
    <row r="20" spans="1:14" s="8" customFormat="1" ht="19.5" customHeight="1" x14ac:dyDescent="0.25">
      <c r="A20" s="27" t="s">
        <v>52</v>
      </c>
      <c r="B20" s="15" t="s">
        <v>47</v>
      </c>
      <c r="C20" s="88"/>
      <c r="D20" s="89"/>
      <c r="E20" s="28" t="s">
        <v>34</v>
      </c>
      <c r="F20" s="61">
        <v>4</v>
      </c>
      <c r="G20" s="77"/>
      <c r="H20" s="30">
        <f t="shared" si="0"/>
        <v>0</v>
      </c>
      <c r="I20" s="75"/>
      <c r="J20" s="30">
        <f t="shared" si="1"/>
        <v>0</v>
      </c>
      <c r="K20" s="31">
        <f t="shared" si="2"/>
        <v>0</v>
      </c>
      <c r="L20" s="76"/>
      <c r="M20" s="30">
        <f t="shared" si="3"/>
        <v>0</v>
      </c>
      <c r="N20" s="31">
        <f t="shared" si="4"/>
        <v>0</v>
      </c>
    </row>
    <row r="21" spans="1:14" s="8" customFormat="1" ht="21.75" customHeight="1" x14ac:dyDescent="0.25">
      <c r="A21" s="27" t="s">
        <v>54</v>
      </c>
      <c r="B21" s="15" t="s">
        <v>49</v>
      </c>
      <c r="C21" s="88"/>
      <c r="D21" s="89"/>
      <c r="E21" s="28" t="s">
        <v>34</v>
      </c>
      <c r="F21" s="61">
        <v>4</v>
      </c>
      <c r="G21" s="77"/>
      <c r="H21" s="30">
        <f t="shared" si="0"/>
        <v>0</v>
      </c>
      <c r="I21" s="75"/>
      <c r="J21" s="30">
        <f t="shared" si="1"/>
        <v>0</v>
      </c>
      <c r="K21" s="31">
        <f t="shared" si="2"/>
        <v>0</v>
      </c>
      <c r="L21" s="76"/>
      <c r="M21" s="30">
        <f t="shared" si="3"/>
        <v>0</v>
      </c>
      <c r="N21" s="31">
        <f t="shared" si="4"/>
        <v>0</v>
      </c>
    </row>
    <row r="22" spans="1:14" s="8" customFormat="1" ht="28.5" customHeight="1" x14ac:dyDescent="0.25">
      <c r="A22" s="27" t="s">
        <v>56</v>
      </c>
      <c r="B22" s="17" t="s">
        <v>51</v>
      </c>
      <c r="C22" s="88"/>
      <c r="D22" s="89"/>
      <c r="E22" s="28" t="s">
        <v>34</v>
      </c>
      <c r="F22" s="61">
        <v>2</v>
      </c>
      <c r="G22" s="77"/>
      <c r="H22" s="30">
        <f t="shared" si="0"/>
        <v>0</v>
      </c>
      <c r="I22" s="75"/>
      <c r="J22" s="30">
        <f t="shared" si="1"/>
        <v>0</v>
      </c>
      <c r="K22" s="31">
        <f t="shared" si="2"/>
        <v>0</v>
      </c>
      <c r="L22" s="76"/>
      <c r="M22" s="30">
        <f t="shared" si="3"/>
        <v>0</v>
      </c>
      <c r="N22" s="31">
        <f t="shared" si="4"/>
        <v>0</v>
      </c>
    </row>
    <row r="23" spans="1:14" s="8" customFormat="1" ht="25.5" customHeight="1" x14ac:dyDescent="0.25">
      <c r="A23" s="27" t="s">
        <v>58</v>
      </c>
      <c r="B23" s="14" t="s">
        <v>53</v>
      </c>
      <c r="C23" s="84"/>
      <c r="D23" s="85"/>
      <c r="E23" s="28" t="s">
        <v>34</v>
      </c>
      <c r="F23" s="62">
        <v>2</v>
      </c>
      <c r="G23" s="77"/>
      <c r="H23" s="30">
        <f t="shared" si="0"/>
        <v>0</v>
      </c>
      <c r="I23" s="75"/>
      <c r="J23" s="30">
        <f t="shared" si="1"/>
        <v>0</v>
      </c>
      <c r="K23" s="31">
        <f t="shared" si="2"/>
        <v>0</v>
      </c>
      <c r="L23" s="76"/>
      <c r="M23" s="30">
        <f t="shared" si="3"/>
        <v>0</v>
      </c>
      <c r="N23" s="31">
        <f t="shared" si="4"/>
        <v>0</v>
      </c>
    </row>
    <row r="24" spans="1:14" s="8" customFormat="1" ht="26.25" customHeight="1" x14ac:dyDescent="0.25">
      <c r="A24" s="27" t="s">
        <v>60</v>
      </c>
      <c r="B24" s="14" t="s">
        <v>55</v>
      </c>
      <c r="C24" s="84"/>
      <c r="D24" s="85"/>
      <c r="E24" s="28" t="s">
        <v>34</v>
      </c>
      <c r="F24" s="62">
        <v>2</v>
      </c>
      <c r="G24" s="77"/>
      <c r="H24" s="30">
        <f t="shared" si="0"/>
        <v>0</v>
      </c>
      <c r="I24" s="75"/>
      <c r="J24" s="30">
        <f t="shared" si="1"/>
        <v>0</v>
      </c>
      <c r="K24" s="31">
        <f t="shared" si="2"/>
        <v>0</v>
      </c>
      <c r="L24" s="76"/>
      <c r="M24" s="30">
        <f t="shared" si="3"/>
        <v>0</v>
      </c>
      <c r="N24" s="31">
        <f t="shared" si="4"/>
        <v>0</v>
      </c>
    </row>
    <row r="25" spans="1:14" s="8" customFormat="1" ht="31.5" customHeight="1" x14ac:dyDescent="0.25">
      <c r="A25" s="27" t="s">
        <v>61</v>
      </c>
      <c r="B25" s="14" t="s">
        <v>57</v>
      </c>
      <c r="C25" s="84"/>
      <c r="D25" s="85"/>
      <c r="E25" s="28" t="s">
        <v>34</v>
      </c>
      <c r="F25" s="62">
        <v>2</v>
      </c>
      <c r="G25" s="77"/>
      <c r="H25" s="30">
        <f t="shared" si="0"/>
        <v>0</v>
      </c>
      <c r="I25" s="75"/>
      <c r="J25" s="30">
        <f t="shared" si="1"/>
        <v>0</v>
      </c>
      <c r="K25" s="31">
        <f t="shared" si="2"/>
        <v>0</v>
      </c>
      <c r="L25" s="76"/>
      <c r="M25" s="30">
        <f t="shared" si="3"/>
        <v>0</v>
      </c>
      <c r="N25" s="31">
        <f t="shared" si="4"/>
        <v>0</v>
      </c>
    </row>
    <row r="26" spans="1:14" s="8" customFormat="1" ht="31.5" customHeight="1" x14ac:dyDescent="0.25">
      <c r="A26" s="27" t="s">
        <v>63</v>
      </c>
      <c r="B26" s="14" t="s">
        <v>59</v>
      </c>
      <c r="C26" s="84"/>
      <c r="D26" s="85"/>
      <c r="E26" s="28" t="s">
        <v>34</v>
      </c>
      <c r="F26" s="61">
        <v>10</v>
      </c>
      <c r="G26" s="77"/>
      <c r="H26" s="30">
        <f t="shared" si="0"/>
        <v>0</v>
      </c>
      <c r="I26" s="75"/>
      <c r="J26" s="30">
        <f t="shared" si="1"/>
        <v>0</v>
      </c>
      <c r="K26" s="31">
        <f t="shared" si="2"/>
        <v>0</v>
      </c>
      <c r="L26" s="76"/>
      <c r="M26" s="30">
        <f t="shared" si="3"/>
        <v>0</v>
      </c>
      <c r="N26" s="31">
        <f t="shared" si="4"/>
        <v>0</v>
      </c>
    </row>
    <row r="27" spans="1:14" s="8" customFormat="1" ht="31.5" customHeight="1" x14ac:dyDescent="0.25">
      <c r="A27" s="27" t="s">
        <v>65</v>
      </c>
      <c r="B27" s="15" t="s">
        <v>157</v>
      </c>
      <c r="C27" s="88"/>
      <c r="D27" s="89"/>
      <c r="E27" s="28" t="s">
        <v>34</v>
      </c>
      <c r="F27" s="61">
        <v>4</v>
      </c>
      <c r="G27" s="77"/>
      <c r="H27" s="30">
        <f t="shared" si="0"/>
        <v>0</v>
      </c>
      <c r="I27" s="75"/>
      <c r="J27" s="30">
        <f t="shared" si="1"/>
        <v>0</v>
      </c>
      <c r="K27" s="31">
        <f t="shared" si="2"/>
        <v>0</v>
      </c>
      <c r="L27" s="76"/>
      <c r="M27" s="30">
        <f t="shared" si="3"/>
        <v>0</v>
      </c>
      <c r="N27" s="31">
        <f t="shared" si="4"/>
        <v>0</v>
      </c>
    </row>
    <row r="28" spans="1:14" s="8" customFormat="1" ht="31.5" customHeight="1" x14ac:dyDescent="0.25">
      <c r="A28" s="27" t="s">
        <v>66</v>
      </c>
      <c r="B28" s="17" t="s">
        <v>62</v>
      </c>
      <c r="C28" s="88"/>
      <c r="D28" s="89"/>
      <c r="E28" s="29" t="s">
        <v>34</v>
      </c>
      <c r="F28" s="61">
        <v>3</v>
      </c>
      <c r="G28" s="77"/>
      <c r="H28" s="30">
        <f t="shared" si="0"/>
        <v>0</v>
      </c>
      <c r="I28" s="75"/>
      <c r="J28" s="30">
        <f t="shared" si="1"/>
        <v>0</v>
      </c>
      <c r="K28" s="31">
        <f t="shared" si="2"/>
        <v>0</v>
      </c>
      <c r="L28" s="76"/>
      <c r="M28" s="30">
        <f t="shared" si="3"/>
        <v>0</v>
      </c>
      <c r="N28" s="31">
        <f t="shared" si="4"/>
        <v>0</v>
      </c>
    </row>
    <row r="29" spans="1:14" s="8" customFormat="1" ht="31.5" customHeight="1" x14ac:dyDescent="0.25">
      <c r="A29" s="27" t="s">
        <v>68</v>
      </c>
      <c r="B29" s="17" t="s">
        <v>64</v>
      </c>
      <c r="C29" s="88"/>
      <c r="D29" s="89"/>
      <c r="E29" s="29" t="s">
        <v>34</v>
      </c>
      <c r="F29" s="61">
        <v>3</v>
      </c>
      <c r="G29" s="77"/>
      <c r="H29" s="30">
        <f t="shared" si="0"/>
        <v>0</v>
      </c>
      <c r="I29" s="75"/>
      <c r="J29" s="30">
        <f t="shared" si="1"/>
        <v>0</v>
      </c>
      <c r="K29" s="31">
        <f t="shared" si="2"/>
        <v>0</v>
      </c>
      <c r="L29" s="76"/>
      <c r="M29" s="30">
        <f t="shared" si="3"/>
        <v>0</v>
      </c>
      <c r="N29" s="31">
        <f t="shared" si="4"/>
        <v>0</v>
      </c>
    </row>
    <row r="30" spans="1:14" s="8" customFormat="1" ht="31.5" customHeight="1" x14ac:dyDescent="0.25">
      <c r="A30" s="27" t="s">
        <v>70</v>
      </c>
      <c r="B30" s="32" t="s">
        <v>168</v>
      </c>
      <c r="C30" s="88"/>
      <c r="D30" s="89"/>
      <c r="E30" s="29" t="s">
        <v>34</v>
      </c>
      <c r="F30" s="61">
        <v>2</v>
      </c>
      <c r="G30" s="77"/>
      <c r="H30" s="30">
        <f t="shared" si="0"/>
        <v>0</v>
      </c>
      <c r="I30" s="75"/>
      <c r="J30" s="30">
        <f t="shared" si="1"/>
        <v>0</v>
      </c>
      <c r="K30" s="31">
        <f t="shared" si="2"/>
        <v>0</v>
      </c>
      <c r="L30" s="76"/>
      <c r="M30" s="30">
        <f t="shared" si="3"/>
        <v>0</v>
      </c>
      <c r="N30" s="31">
        <f t="shared" si="4"/>
        <v>0</v>
      </c>
    </row>
    <row r="31" spans="1:14" s="8" customFormat="1" ht="31.5" customHeight="1" x14ac:dyDescent="0.25">
      <c r="A31" s="27" t="s">
        <v>72</v>
      </c>
      <c r="B31" s="32" t="s">
        <v>67</v>
      </c>
      <c r="C31" s="88"/>
      <c r="D31" s="89"/>
      <c r="E31" s="29" t="s">
        <v>34</v>
      </c>
      <c r="F31" s="61">
        <v>1</v>
      </c>
      <c r="G31" s="77"/>
      <c r="H31" s="30">
        <f t="shared" si="0"/>
        <v>0</v>
      </c>
      <c r="I31" s="75"/>
      <c r="J31" s="30">
        <f t="shared" si="1"/>
        <v>0</v>
      </c>
      <c r="K31" s="31">
        <f t="shared" si="2"/>
        <v>0</v>
      </c>
      <c r="L31" s="76"/>
      <c r="M31" s="30">
        <f t="shared" si="3"/>
        <v>0</v>
      </c>
      <c r="N31" s="31">
        <f t="shared" si="4"/>
        <v>0</v>
      </c>
    </row>
    <row r="32" spans="1:14" s="8" customFormat="1" ht="31.5" customHeight="1" x14ac:dyDescent="0.25">
      <c r="A32" s="27" t="s">
        <v>73</v>
      </c>
      <c r="B32" s="2" t="s">
        <v>69</v>
      </c>
      <c r="C32" s="84"/>
      <c r="D32" s="85"/>
      <c r="E32" s="28" t="s">
        <v>34</v>
      </c>
      <c r="F32" s="62">
        <v>1</v>
      </c>
      <c r="G32" s="77"/>
      <c r="H32" s="30">
        <f t="shared" si="0"/>
        <v>0</v>
      </c>
      <c r="I32" s="75"/>
      <c r="J32" s="30">
        <f t="shared" si="1"/>
        <v>0</v>
      </c>
      <c r="K32" s="31">
        <f t="shared" si="2"/>
        <v>0</v>
      </c>
      <c r="L32" s="76"/>
      <c r="M32" s="30">
        <f t="shared" si="3"/>
        <v>0</v>
      </c>
      <c r="N32" s="31">
        <f t="shared" si="4"/>
        <v>0</v>
      </c>
    </row>
    <row r="33" spans="1:14" s="8" customFormat="1" ht="31.5" customHeight="1" x14ac:dyDescent="0.25">
      <c r="A33" s="27" t="s">
        <v>74</v>
      </c>
      <c r="B33" s="17" t="s">
        <v>71</v>
      </c>
      <c r="C33" s="86"/>
      <c r="D33" s="87"/>
      <c r="E33" s="18" t="s">
        <v>34</v>
      </c>
      <c r="F33" s="63">
        <v>1</v>
      </c>
      <c r="G33" s="78"/>
      <c r="H33" s="30">
        <f t="shared" si="0"/>
        <v>0</v>
      </c>
      <c r="I33" s="75"/>
      <c r="J33" s="30">
        <f t="shared" si="1"/>
        <v>0</v>
      </c>
      <c r="K33" s="31">
        <f t="shared" si="2"/>
        <v>0</v>
      </c>
      <c r="L33" s="76"/>
      <c r="M33" s="30">
        <f t="shared" si="3"/>
        <v>0</v>
      </c>
      <c r="N33" s="31">
        <f t="shared" si="4"/>
        <v>0</v>
      </c>
    </row>
    <row r="34" spans="1:14" ht="31.5" customHeight="1" x14ac:dyDescent="0.2">
      <c r="A34" s="27" t="s">
        <v>75</v>
      </c>
      <c r="B34" s="2" t="s">
        <v>94</v>
      </c>
      <c r="C34" s="90"/>
      <c r="D34" s="91"/>
      <c r="E34" s="34" t="s">
        <v>34</v>
      </c>
      <c r="F34" s="64">
        <v>2</v>
      </c>
      <c r="G34" s="79"/>
      <c r="H34" s="30">
        <f t="shared" si="0"/>
        <v>0</v>
      </c>
      <c r="I34" s="75"/>
      <c r="J34" s="30">
        <f t="shared" si="1"/>
        <v>0</v>
      </c>
      <c r="K34" s="31">
        <f t="shared" si="2"/>
        <v>0</v>
      </c>
      <c r="L34" s="76"/>
      <c r="M34" s="30">
        <f t="shared" si="3"/>
        <v>0</v>
      </c>
      <c r="N34" s="31">
        <f t="shared" si="4"/>
        <v>0</v>
      </c>
    </row>
    <row r="35" spans="1:14" ht="35.25" customHeight="1" x14ac:dyDescent="0.2">
      <c r="A35" s="27" t="s">
        <v>76</v>
      </c>
      <c r="B35" s="14" t="s">
        <v>95</v>
      </c>
      <c r="C35" s="84"/>
      <c r="D35" s="85"/>
      <c r="E35" s="28" t="s">
        <v>34</v>
      </c>
      <c r="F35" s="62">
        <v>1</v>
      </c>
      <c r="G35" s="80"/>
      <c r="H35" s="30">
        <f t="shared" si="0"/>
        <v>0</v>
      </c>
      <c r="I35" s="75"/>
      <c r="J35" s="30">
        <f t="shared" si="1"/>
        <v>0</v>
      </c>
      <c r="K35" s="31">
        <f t="shared" si="2"/>
        <v>0</v>
      </c>
      <c r="L35" s="76"/>
      <c r="M35" s="30">
        <f t="shared" si="3"/>
        <v>0</v>
      </c>
      <c r="N35" s="31">
        <f t="shared" si="4"/>
        <v>0</v>
      </c>
    </row>
    <row r="36" spans="1:14" ht="39.75" customHeight="1" x14ac:dyDescent="0.2">
      <c r="A36" s="27" t="s">
        <v>77</v>
      </c>
      <c r="B36" s="14" t="s">
        <v>96</v>
      </c>
      <c r="C36" s="84"/>
      <c r="D36" s="85"/>
      <c r="E36" s="28" t="s">
        <v>34</v>
      </c>
      <c r="F36" s="62">
        <v>1</v>
      </c>
      <c r="G36" s="80"/>
      <c r="H36" s="30">
        <f t="shared" si="0"/>
        <v>0</v>
      </c>
      <c r="I36" s="75"/>
      <c r="J36" s="30">
        <f t="shared" si="1"/>
        <v>0</v>
      </c>
      <c r="K36" s="31">
        <f t="shared" si="2"/>
        <v>0</v>
      </c>
      <c r="L36" s="76"/>
      <c r="M36" s="30">
        <f t="shared" si="3"/>
        <v>0</v>
      </c>
      <c r="N36" s="31">
        <f t="shared" si="4"/>
        <v>0</v>
      </c>
    </row>
    <row r="37" spans="1:14" ht="36" customHeight="1" x14ac:dyDescent="0.2">
      <c r="A37" s="27" t="s">
        <v>78</v>
      </c>
      <c r="B37" s="14" t="s">
        <v>97</v>
      </c>
      <c r="C37" s="84"/>
      <c r="D37" s="85"/>
      <c r="E37" s="28" t="s">
        <v>34</v>
      </c>
      <c r="F37" s="62">
        <v>1</v>
      </c>
      <c r="G37" s="80"/>
      <c r="H37" s="30">
        <f t="shared" si="0"/>
        <v>0</v>
      </c>
      <c r="I37" s="75"/>
      <c r="J37" s="30">
        <f t="shared" si="1"/>
        <v>0</v>
      </c>
      <c r="K37" s="31">
        <f t="shared" si="2"/>
        <v>0</v>
      </c>
      <c r="L37" s="76"/>
      <c r="M37" s="30">
        <f t="shared" si="3"/>
        <v>0</v>
      </c>
      <c r="N37" s="31">
        <f t="shared" si="4"/>
        <v>0</v>
      </c>
    </row>
    <row r="38" spans="1:14" ht="20.25" customHeight="1" x14ac:dyDescent="0.2">
      <c r="A38" s="27" t="s">
        <v>79</v>
      </c>
      <c r="B38" s="33" t="s">
        <v>160</v>
      </c>
      <c r="C38" s="92"/>
      <c r="D38" s="93"/>
      <c r="E38" s="35" t="s">
        <v>34</v>
      </c>
      <c r="F38" s="65">
        <v>1</v>
      </c>
      <c r="G38" s="81"/>
      <c r="H38" s="30">
        <f t="shared" si="0"/>
        <v>0</v>
      </c>
      <c r="I38" s="75"/>
      <c r="J38" s="30">
        <f t="shared" si="1"/>
        <v>0</v>
      </c>
      <c r="K38" s="31">
        <f t="shared" si="2"/>
        <v>0</v>
      </c>
      <c r="L38" s="76"/>
      <c r="M38" s="30">
        <f t="shared" si="3"/>
        <v>0</v>
      </c>
      <c r="N38" s="31">
        <f t="shared" si="4"/>
        <v>0</v>
      </c>
    </row>
    <row r="39" spans="1:14" ht="31.5" customHeight="1" x14ac:dyDescent="0.2">
      <c r="A39" s="27" t="s">
        <v>80</v>
      </c>
      <c r="B39" s="1" t="s">
        <v>98</v>
      </c>
      <c r="C39" s="83"/>
      <c r="D39" s="82"/>
      <c r="E39" s="37" t="s">
        <v>34</v>
      </c>
      <c r="F39" s="60">
        <v>1</v>
      </c>
      <c r="G39" s="70"/>
      <c r="H39" s="30">
        <f t="shared" si="0"/>
        <v>0</v>
      </c>
      <c r="I39" s="75"/>
      <c r="J39" s="30">
        <f t="shared" si="1"/>
        <v>0</v>
      </c>
      <c r="K39" s="31">
        <f t="shared" si="2"/>
        <v>0</v>
      </c>
      <c r="L39" s="76"/>
      <c r="M39" s="30">
        <f t="shared" si="3"/>
        <v>0</v>
      </c>
      <c r="N39" s="31">
        <f t="shared" si="4"/>
        <v>0</v>
      </c>
    </row>
    <row r="40" spans="1:14" ht="36" customHeight="1" x14ac:dyDescent="0.2">
      <c r="A40" s="27" t="s">
        <v>81</v>
      </c>
      <c r="B40" s="1" t="s">
        <v>99</v>
      </c>
      <c r="C40" s="83"/>
      <c r="D40" s="82"/>
      <c r="E40" s="37" t="s">
        <v>34</v>
      </c>
      <c r="F40" s="60">
        <v>1</v>
      </c>
      <c r="G40" s="70"/>
      <c r="H40" s="30">
        <f t="shared" si="0"/>
        <v>0</v>
      </c>
      <c r="I40" s="75"/>
      <c r="J40" s="30">
        <f t="shared" si="1"/>
        <v>0</v>
      </c>
      <c r="K40" s="31">
        <f t="shared" si="2"/>
        <v>0</v>
      </c>
      <c r="L40" s="76"/>
      <c r="M40" s="30">
        <f t="shared" si="3"/>
        <v>0</v>
      </c>
      <c r="N40" s="31">
        <f t="shared" si="4"/>
        <v>0</v>
      </c>
    </row>
    <row r="41" spans="1:14" ht="31.5" customHeight="1" x14ac:dyDescent="0.2">
      <c r="A41" s="27" t="s">
        <v>82</v>
      </c>
      <c r="B41" s="1" t="s">
        <v>169</v>
      </c>
      <c r="C41" s="83"/>
      <c r="D41" s="82"/>
      <c r="E41" s="37" t="s">
        <v>34</v>
      </c>
      <c r="F41" s="60">
        <v>6</v>
      </c>
      <c r="G41" s="70"/>
      <c r="H41" s="30">
        <f t="shared" si="0"/>
        <v>0</v>
      </c>
      <c r="I41" s="75"/>
      <c r="J41" s="30">
        <f t="shared" si="1"/>
        <v>0</v>
      </c>
      <c r="K41" s="31">
        <f t="shared" si="2"/>
        <v>0</v>
      </c>
      <c r="L41" s="76"/>
      <c r="M41" s="30">
        <f t="shared" si="3"/>
        <v>0</v>
      </c>
      <c r="N41" s="31">
        <f t="shared" si="4"/>
        <v>0</v>
      </c>
    </row>
    <row r="42" spans="1:14" s="94" customFormat="1" ht="31.5" customHeight="1" x14ac:dyDescent="0.2">
      <c r="A42" s="27" t="s">
        <v>83</v>
      </c>
      <c r="B42" s="1" t="s">
        <v>170</v>
      </c>
      <c r="C42" s="83"/>
      <c r="D42" s="82"/>
      <c r="E42" s="37" t="s">
        <v>34</v>
      </c>
      <c r="F42" s="60">
        <v>1</v>
      </c>
      <c r="G42" s="70"/>
      <c r="H42" s="30">
        <f t="shared" si="0"/>
        <v>0</v>
      </c>
      <c r="I42" s="75"/>
      <c r="J42" s="30">
        <f t="shared" si="1"/>
        <v>0</v>
      </c>
      <c r="K42" s="31">
        <f t="shared" si="2"/>
        <v>0</v>
      </c>
      <c r="L42" s="76"/>
      <c r="M42" s="30">
        <f t="shared" si="3"/>
        <v>0</v>
      </c>
      <c r="N42" s="31">
        <f t="shared" si="4"/>
        <v>0</v>
      </c>
    </row>
    <row r="43" spans="1:14" s="94" customFormat="1" ht="31.5" customHeight="1" x14ac:dyDescent="0.2">
      <c r="A43" s="27" t="s">
        <v>84</v>
      </c>
      <c r="B43" s="1" t="s">
        <v>171</v>
      </c>
      <c r="C43" s="83"/>
      <c r="D43" s="82"/>
      <c r="E43" s="37" t="s">
        <v>34</v>
      </c>
      <c r="F43" s="60">
        <v>1</v>
      </c>
      <c r="G43" s="70"/>
      <c r="H43" s="30">
        <f t="shared" si="0"/>
        <v>0</v>
      </c>
      <c r="I43" s="75"/>
      <c r="J43" s="30">
        <f t="shared" si="1"/>
        <v>0</v>
      </c>
      <c r="K43" s="31">
        <f t="shared" si="2"/>
        <v>0</v>
      </c>
      <c r="L43" s="76"/>
      <c r="M43" s="30">
        <f t="shared" si="3"/>
        <v>0</v>
      </c>
      <c r="N43" s="31">
        <f t="shared" si="4"/>
        <v>0</v>
      </c>
    </row>
    <row r="44" spans="1:14" ht="18.75" customHeight="1" x14ac:dyDescent="0.2">
      <c r="A44" s="27" t="s">
        <v>85</v>
      </c>
      <c r="B44" s="1" t="s">
        <v>100</v>
      </c>
      <c r="C44" s="83"/>
      <c r="D44" s="82"/>
      <c r="E44" s="37" t="s">
        <v>34</v>
      </c>
      <c r="F44" s="60">
        <v>1</v>
      </c>
      <c r="G44" s="70"/>
      <c r="H44" s="30">
        <f t="shared" si="0"/>
        <v>0</v>
      </c>
      <c r="I44" s="75"/>
      <c r="J44" s="30">
        <f t="shared" si="1"/>
        <v>0</v>
      </c>
      <c r="K44" s="31">
        <f t="shared" si="2"/>
        <v>0</v>
      </c>
      <c r="L44" s="76"/>
      <c r="M44" s="30">
        <f t="shared" si="3"/>
        <v>0</v>
      </c>
      <c r="N44" s="31">
        <f t="shared" si="4"/>
        <v>0</v>
      </c>
    </row>
    <row r="45" spans="1:14" ht="26.25" customHeight="1" thickBot="1" x14ac:dyDescent="0.25">
      <c r="A45" s="27" t="s">
        <v>86</v>
      </c>
      <c r="B45" s="1" t="s">
        <v>162</v>
      </c>
      <c r="C45" s="83"/>
      <c r="D45" s="82"/>
      <c r="E45" s="37" t="s">
        <v>34</v>
      </c>
      <c r="F45" s="60">
        <v>1</v>
      </c>
      <c r="G45" s="70"/>
      <c r="H45" s="30">
        <f t="shared" si="0"/>
        <v>0</v>
      </c>
      <c r="I45" s="75"/>
      <c r="J45" s="30">
        <f t="shared" si="1"/>
        <v>0</v>
      </c>
      <c r="K45" s="31">
        <f t="shared" si="2"/>
        <v>0</v>
      </c>
      <c r="L45" s="76"/>
      <c r="M45" s="30">
        <f t="shared" si="3"/>
        <v>0</v>
      </c>
      <c r="N45" s="31">
        <f t="shared" si="4"/>
        <v>0</v>
      </c>
    </row>
    <row r="46" spans="1:14" ht="20.25" customHeight="1" thickBot="1" x14ac:dyDescent="0.25">
      <c r="A46" s="110" t="s">
        <v>11</v>
      </c>
      <c r="B46" s="111"/>
      <c r="C46" s="111"/>
      <c r="D46" s="111"/>
      <c r="E46" s="111"/>
      <c r="F46" s="111"/>
      <c r="G46" s="111"/>
      <c r="H46" s="111"/>
      <c r="I46" s="111"/>
      <c r="J46" s="112"/>
      <c r="K46" s="20">
        <f>SUM(K10:K45)</f>
        <v>0</v>
      </c>
      <c r="L46" s="113"/>
      <c r="M46" s="112"/>
      <c r="N46" s="20">
        <f>SUM(N10:N45)</f>
        <v>0</v>
      </c>
    </row>
    <row r="47" spans="1:14" ht="15.75" customHeight="1" x14ac:dyDescent="0.2">
      <c r="A47" s="38"/>
      <c r="B47" s="39"/>
      <c r="C47" s="39"/>
      <c r="D47" s="40"/>
      <c r="E47" s="41"/>
      <c r="F47" s="42"/>
      <c r="G47" s="42"/>
      <c r="H47" s="42"/>
      <c r="I47" s="42"/>
      <c r="J47" s="42"/>
      <c r="K47" s="42"/>
      <c r="L47" s="43"/>
      <c r="M47" s="42"/>
      <c r="N47" s="42"/>
    </row>
    <row r="48" spans="1:14" s="9" customFormat="1" ht="18" customHeight="1" x14ac:dyDescent="0.2">
      <c r="A48" s="95" t="s">
        <v>172</v>
      </c>
      <c r="B48" s="95"/>
      <c r="C48" s="95"/>
      <c r="D48" s="95"/>
      <c r="E48" s="114"/>
      <c r="F48" s="114"/>
      <c r="G48" s="114"/>
      <c r="H48" s="67"/>
      <c r="I48" s="67"/>
      <c r="J48" s="67"/>
      <c r="K48" s="68"/>
      <c r="L48" s="11"/>
      <c r="M48" s="68"/>
      <c r="N48" s="68"/>
    </row>
    <row r="49" spans="1:14" s="9" customFormat="1" ht="18" customHeight="1" x14ac:dyDescent="0.2">
      <c r="A49" s="66" t="s">
        <v>27</v>
      </c>
      <c r="B49" s="66"/>
      <c r="C49" s="66"/>
      <c r="D49" s="66"/>
      <c r="E49" s="67"/>
      <c r="F49" s="67"/>
      <c r="G49" s="67"/>
      <c r="H49" s="67"/>
      <c r="I49" s="67"/>
      <c r="J49" s="67"/>
      <c r="K49" s="68"/>
      <c r="L49" s="11"/>
      <c r="M49" s="68"/>
      <c r="N49" s="68"/>
    </row>
    <row r="50" spans="1:14" s="9" customFormat="1" ht="18" customHeight="1" x14ac:dyDescent="0.2">
      <c r="A50" s="95" t="s">
        <v>163</v>
      </c>
      <c r="B50" s="95"/>
      <c r="C50" s="102"/>
      <c r="D50" s="102"/>
      <c r="E50" s="102"/>
      <c r="F50" s="102"/>
      <c r="G50" s="102"/>
      <c r="H50" s="68"/>
      <c r="I50" s="68"/>
      <c r="J50" s="68"/>
      <c r="K50" s="68"/>
      <c r="L50" s="11"/>
      <c r="M50" s="68"/>
      <c r="N50" s="68"/>
    </row>
    <row r="51" spans="1:14" s="9" customFormat="1" ht="18" customHeight="1" x14ac:dyDescent="0.2">
      <c r="A51" s="3" t="s">
        <v>28</v>
      </c>
      <c r="B51" s="3"/>
      <c r="C51" s="3"/>
      <c r="D51" s="3"/>
      <c r="E51" s="13"/>
      <c r="F51" s="44"/>
      <c r="G51" s="13"/>
      <c r="H51" s="13"/>
      <c r="I51" s="13"/>
      <c r="J51" s="13"/>
      <c r="K51" s="13"/>
      <c r="L51" s="45"/>
      <c r="M51" s="68"/>
      <c r="N51" s="68"/>
    </row>
    <row r="52" spans="1:14" s="9" customFormat="1" ht="18" customHeight="1" x14ac:dyDescent="0.2">
      <c r="A52" s="95" t="s">
        <v>174</v>
      </c>
      <c r="B52" s="95"/>
      <c r="C52" s="95"/>
      <c r="D52" s="95"/>
      <c r="E52" s="68"/>
      <c r="F52" s="10"/>
      <c r="G52" s="68"/>
      <c r="H52" s="68"/>
      <c r="I52" s="68"/>
      <c r="J52" s="68"/>
      <c r="K52" s="68"/>
      <c r="L52" s="11"/>
      <c r="M52" s="68"/>
      <c r="N52" s="68"/>
    </row>
    <row r="53" spans="1:14" s="9" customFormat="1" ht="11.25" customHeight="1" x14ac:dyDescent="0.2">
      <c r="A53" s="66"/>
      <c r="B53" s="66"/>
      <c r="C53" s="66"/>
      <c r="D53" s="66"/>
      <c r="E53" s="68"/>
      <c r="F53" s="10"/>
      <c r="G53" s="68"/>
      <c r="H53" s="68"/>
      <c r="I53" s="68"/>
      <c r="J53" s="68"/>
      <c r="K53" s="68"/>
      <c r="L53" s="11"/>
      <c r="M53" s="68"/>
      <c r="N53" s="68"/>
    </row>
    <row r="54" spans="1:14" s="6" customFormat="1" ht="18" customHeight="1" x14ac:dyDescent="0.2">
      <c r="A54" s="95" t="s">
        <v>12</v>
      </c>
      <c r="B54" s="95"/>
      <c r="C54" s="66"/>
      <c r="D54" s="68"/>
      <c r="E54" s="68" t="s">
        <v>13</v>
      </c>
      <c r="F54" s="10"/>
      <c r="G54" s="68"/>
      <c r="H54" s="68"/>
      <c r="I54" s="68"/>
      <c r="J54" s="68"/>
      <c r="K54" s="66"/>
      <c r="L54" s="96" t="s">
        <v>14</v>
      </c>
      <c r="M54" s="96"/>
      <c r="N54" s="96"/>
    </row>
    <row r="55" spans="1:14" s="6" customFormat="1" ht="18" customHeight="1" x14ac:dyDescent="0.2">
      <c r="A55" s="95" t="s">
        <v>15</v>
      </c>
      <c r="B55" s="95"/>
      <c r="C55" s="66"/>
      <c r="D55" s="68"/>
      <c r="E55" s="68"/>
      <c r="F55" s="10"/>
      <c r="G55" s="46"/>
      <c r="H55" s="46"/>
      <c r="I55" s="46"/>
      <c r="J55" s="46"/>
      <c r="K55" s="46"/>
      <c r="L55" s="46" t="s">
        <v>22</v>
      </c>
      <c r="M55" s="46"/>
      <c r="N55" s="46"/>
    </row>
    <row r="56" spans="1:14" ht="18" customHeight="1" x14ac:dyDescent="0.2">
      <c r="A56" s="12"/>
      <c r="B56" s="68"/>
      <c r="C56" s="68"/>
      <c r="D56" s="68"/>
      <c r="E56" s="68"/>
      <c r="F56" s="10"/>
      <c r="G56" s="46"/>
      <c r="H56" s="46"/>
      <c r="I56" s="46"/>
      <c r="J56" s="46"/>
      <c r="K56" s="46"/>
      <c r="L56" s="46"/>
      <c r="M56" s="46"/>
      <c r="N56" s="46"/>
    </row>
  </sheetData>
  <mergeCells count="16">
    <mergeCell ref="A4:B4"/>
    <mergeCell ref="E4:G4"/>
    <mergeCell ref="E1:G1"/>
    <mergeCell ref="A2:B2"/>
    <mergeCell ref="E2:K2"/>
    <mergeCell ref="A3:B3"/>
    <mergeCell ref="E3:G3"/>
    <mergeCell ref="A54:B54"/>
    <mergeCell ref="L54:N54"/>
    <mergeCell ref="A55:B55"/>
    <mergeCell ref="A6:N6"/>
    <mergeCell ref="A46:J46"/>
    <mergeCell ref="L46:M46"/>
    <mergeCell ref="A48:G48"/>
    <mergeCell ref="A52:D52"/>
    <mergeCell ref="A50:G5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sklop 1</vt:lpstr>
      <vt:lpstr>sklop 9</vt:lpstr>
      <vt:lpstr>'sklop 9'!Tiskanje_naslovov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2022-06-16T11:50:41Z</cp:lastPrinted>
  <dcterms:created xsi:type="dcterms:W3CDTF">2011-11-16T09:24:21Z</dcterms:created>
  <dcterms:modified xsi:type="dcterms:W3CDTF">2022-06-16T11:50:46Z</dcterms:modified>
</cp:coreProperties>
</file>