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sanacija kurilnih naprav 2021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0" i="1" l="1"/>
  <c r="F40" i="1" l="1"/>
  <c r="F41" i="1" l="1"/>
  <c r="F42" i="1" s="1"/>
</calcChain>
</file>

<file path=xl/sharedStrings.xml><?xml version="1.0" encoding="utf-8"?>
<sst xmlns="http://schemas.openxmlformats.org/spreadsheetml/2006/main" count="120" uniqueCount="90">
  <si>
    <t>kos</t>
  </si>
  <si>
    <t>2</t>
  </si>
  <si>
    <t xml:space="preserve">Posebna oprema Vtična povezava ST18/7 + ST18/4 z napeljavo kablov 25003022
</t>
  </si>
  <si>
    <t>Plinska armatura med gorilnikom in DMV, predmontirana in električno ožičena  (25003200)</t>
  </si>
  <si>
    <t>Krogelna pipa DN10 skupaj s čepom</t>
  </si>
  <si>
    <t>Krogelna pipa prirobnična D65</t>
  </si>
  <si>
    <t>Manometerski ventil z navojnim priključkom izdelan za nazivni tlak NP16, skupaj z nastavkom za vgraditev v cev, kopletno s tesnilnim materialom
Manometer 0 do 160 mbar s pritisnim gumbom za TRD 604 izv. B DN15 (R1/2")</t>
  </si>
  <si>
    <t>Filter za zemeljski plin za srednji tlak do 5 bar
dimenzija: DN65</t>
  </si>
  <si>
    <t>Brezšivne jeklene cevi DN25</t>
  </si>
  <si>
    <t>m</t>
  </si>
  <si>
    <t>Brezšivne jeklene cevi DN50</t>
  </si>
  <si>
    <t>Brezšivne jeklene cevi DN65</t>
  </si>
  <si>
    <t>Dvakratno miniziranje cevovodov in vseh kovinskih delov.</t>
  </si>
  <si>
    <t>m2</t>
  </si>
  <si>
    <t>Zaključno barvanje cevnega razvoda z lakom v rumeni barvi RAL 1021. Vključno barva in delo.</t>
  </si>
  <si>
    <t>Tlačni preizkus plinske instalacije po določilih iz tehničnega poročila, izdelava zapisnika.</t>
  </si>
  <si>
    <t>pš</t>
  </si>
  <si>
    <t>Izpihovanje cevovodov.</t>
  </si>
  <si>
    <t>Poizkusno obratovanje, sestavljeno iz naslednjih dejavnosti:
- polnjenje cevovodov s plinom
- pregled instalacije
- izdelava zapisnikov o preizkusih
- izdelava navodil za obratovanje</t>
  </si>
  <si>
    <t xml:space="preserve">Zagon in nastavitve gorilnika, meritve emisij dimnih plinov, izdelava merilnih protokolov, podučevanje uporabnika in potni stroški
</t>
  </si>
  <si>
    <t>3</t>
  </si>
  <si>
    <t>Detektor plina</t>
  </si>
  <si>
    <t>Gumb za izklop dovoda plina v sili. Gumb se namesti pred kotlovnico in je vezan na plinski vmesnik</t>
  </si>
  <si>
    <t>Svetlobni in zvočni alarm za opozarjanje uhajanje plina</t>
  </si>
  <si>
    <t>4</t>
  </si>
  <si>
    <t>Izdelava  preboja in obetoniranje zaščitne cevi, skupaj z ostalimi gradbenimi deli.</t>
  </si>
  <si>
    <t>Obrazec št. 2</t>
  </si>
  <si>
    <t>Ponudnik/izvajalec:</t>
  </si>
  <si>
    <t>Naročnik:</t>
  </si>
  <si>
    <t>______________________________</t>
  </si>
  <si>
    <t>Biotehniški center Naklo</t>
  </si>
  <si>
    <t>Strahinj 99</t>
  </si>
  <si>
    <t>4202 Naklo</t>
  </si>
  <si>
    <t>Z.ŠT.</t>
  </si>
  <si>
    <t>POPIS DEL IN MATERIALA PRIPRAVA TOPLE SANITARNE VODE (TVS)</t>
  </si>
  <si>
    <t>EM</t>
  </si>
  <si>
    <t>KOLIČINA</t>
  </si>
  <si>
    <t>CENA EUR brez DDV/EM</t>
  </si>
  <si>
    <t xml:space="preserve">VREDNOST EUR </t>
  </si>
  <si>
    <t>1</t>
  </si>
  <si>
    <t xml:space="preserve">Nadometna omarica za glavno plinsko zaporno pipo
</t>
  </si>
  <si>
    <t xml:space="preserve">Plinski gorilnik kot npr. Weishaupt 
tip WM-G10/3-A, izv. ZM-LN ali enakovredno
</t>
  </si>
  <si>
    <t>Regulator tlaka zemeljskega plina za vgradnjo  v omarico z glavno plinsko požarno pipo, priključki DN50 za vstopni tlak do 6 bar in izstopni tlak 22...300 mbar, Qmax=90...700m3/h, kompletno z dobavo in montažo.
Proizvod: kot npr. Elster ali enakovredno
tip: MR 50</t>
  </si>
  <si>
    <t>Rotacijski plinomer za merjenje pretoka plina, po EN 12480, s serijsko vgrajenim nizkofrekvenčnim impulznim dajalnikom impulzov, skupaj z dodatnim korektorjem temperature in tlaka. Dobava in montaža.
Proizvod: kot npr. Elster ali enakovredno
tip: RVG G100 DN80
Samo montaža, dobava: upravljalec omrežja</t>
  </si>
  <si>
    <t>Kompaktni regulator tlaka zemeljskega plina, za neposredno montažo na vstopni priključek plinomera, s serijsko vgrajenim kontrolnikom pretoka plina (GS), s povečno temperaturno obstojnostjo (HTB), s sitom na vstopu, z varnostno membrano in kontrolno odprtino z možnostjo plombiranja na izstopni strani velikosti Φ1 mm. Naprava ima DVGW dovoljenje po DIN 33822. Dobava in montaža.
Proizvod: kot npr. Elster ali enakovredno
tip: ZR 3/6 S</t>
  </si>
  <si>
    <t>SKUPAJ VREDNOST  EUR brez DDV</t>
  </si>
  <si>
    <t>DDV 22%</t>
  </si>
  <si>
    <t>SKUPAJ VREDNOST EUR z DDV</t>
  </si>
  <si>
    <t xml:space="preserve">Legenda: </t>
  </si>
  <si>
    <t>pš - pavšal</t>
  </si>
  <si>
    <t xml:space="preserve">Garancija ____let  za kakovost izvedenih del od uspešno opravljenega prevzema del. </t>
  </si>
  <si>
    <t>Za vgrajeni material veljajo garancijski roki proizvajalcev oz. dobaviteljev.</t>
  </si>
  <si>
    <t>Kraj in datum:</t>
  </si>
  <si>
    <t>Podpis in žig ponudnika:</t>
  </si>
  <si>
    <t>______________________</t>
  </si>
  <si>
    <t xml:space="preserve">Vmesnik za priklop na požarno centralo s prikčlopi naslednjih elementov:
 - senzor plina
 - magnetni ventil
 - svetlobni in zvočni alarm
 - gumb za izklop dovoda plina
Skupaj z montažo in elektro povezavo </t>
  </si>
  <si>
    <t>Krogelna pipa DN25
Proizvod: kot npr. Polix ali enakovredno</t>
  </si>
  <si>
    <t xml:space="preserve">Zaščitna cev DN80                                                                                              </t>
  </si>
  <si>
    <t xml:space="preserve">Elektromagnetni ventil, prirobnični, za uporabo v plinskih instalacijah Ventil je breznapetostno zaprt, napajanje 230V. Dobava in montaža.
</t>
  </si>
  <si>
    <t>5</t>
  </si>
  <si>
    <t>6</t>
  </si>
  <si>
    <t>7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</si>
  <si>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</si>
  <si>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</si>
  <si>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</si>
  <si>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</si>
  <si>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</si>
  <si>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</si>
  <si>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</si>
  <si>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</si>
  <si>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</si>
  <si>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</si>
  <si>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</si>
  <si>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</si>
  <si>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</si>
  <si>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</si>
  <si>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</si>
  <si>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</si>
  <si>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</si>
  <si>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</si>
  <si>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</si>
  <si>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</si>
  <si>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</si>
  <si>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</si>
  <si>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</si>
  <si>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Ponudnik (izvajalec) mora ponuditi izvedbo razpisanih storitev v celoti od zap. št. 1 do 30.</t>
  </si>
  <si>
    <t>_______________________</t>
  </si>
  <si>
    <t>PREDRAČUN, POPIS DEL IN MATERIALA - SANACIJA KURILNIH NAPRAV, št._______________</t>
  </si>
  <si>
    <t>Plinska proga:
- Krogelna pipa s termovarovalom DN50
Proizvod: kot npr. 998NG-1-CE-TAE za plin PN1 ali enakovredno
(454597)      2kos
- Dvovijačnik R 1x160 
(13900026207)       4kos
- filter RP1 WF 510/1 za vse pline Pb 0,5bar    (15122340140)      2kos
- Manometer 0 do 160 mbar s pritisnim gumbom za TRD 604 izv. B
(15132726412)       2kos
- Regulator tlaka FRS 510 RP 1 
(15133026872)      2kos
- Aksialni kompenzator R1 PN10 dolžina 194 mm (454355)       2kos
 - Dolgo koleno G4-1-Zn-A EN10242 notranji/ zunanji navoj (št. 1) 
(453218)       2kos
- Testni gorilnik za W-MF navojni priključek (23011026012)   2kos</t>
  </si>
  <si>
    <t>Krogelna pipa s termovarovalom DN25
Proizvod: kot npr.  998NG-1-CE-TAE za plin PN1 ali enakovredno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</si>
</sst>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0" fontId="0" fillId="0" borderId="0" xfId="0" applyBorder="1"/>
    <xf numFmtId="0" fontId="1" fillId="0" borderId="0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/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/>
    <xf numFmtId="0" fontId="3" fillId="0" borderId="0" xfId="0" applyFont="1" applyBorder="1" applyAlignment="1"/>
    <xf numFmtId="4" fontId="3" fillId="0" borderId="0" xfId="0" applyNumberFormat="1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2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Border="1"/>
    <xf numFmtId="0" fontId="11" fillId="0" borderId="0" xfId="0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3" fontId="7" fillId="0" borderId="0" xfId="1" applyFont="1" applyAlignment="1">
      <alignment horizontal="center"/>
    </xf>
    <xf numFmtId="2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 applyProtection="1">
      <alignment vertical="top"/>
      <protection locked="0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 applyProtection="1">
      <protection locked="0"/>
    </xf>
    <xf numFmtId="4" fontId="7" fillId="0" borderId="0" xfId="0" applyNumberFormat="1" applyFont="1" applyFill="1" applyAlignment="1"/>
    <xf numFmtId="0" fontId="6" fillId="0" borderId="0" xfId="2" applyFont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horizontal="left"/>
    </xf>
    <xf numFmtId="43" fontId="11" fillId="0" borderId="3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11" fillId="0" borderId="2" xfId="1" applyFont="1" applyBorder="1" applyAlignment="1">
      <alignment horizontal="right"/>
    </xf>
    <xf numFmtId="0" fontId="11" fillId="0" borderId="3" xfId="0" applyFont="1" applyBorder="1" applyAlignment="1">
      <alignment vertical="top" wrapText="1"/>
    </xf>
    <xf numFmtId="0" fontId="3" fillId="0" borderId="3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7" fillId="0" borderId="0" xfId="0" applyFont="1" applyAlignment="1">
      <alignment horizontal="justify"/>
    </xf>
    <xf numFmtId="0" fontId="7" fillId="0" borderId="0" xfId="0" applyFont="1" applyAlignment="1"/>
  </cellXfs>
  <cellStyles count="3">
    <cellStyle name="Navadno" xfId="0" builtinId="0"/>
    <cellStyle name="Navadno_List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topLeftCell="A16" workbookViewId="0">
      <selection activeCell="J22" sqref="J22"/>
    </sheetView>
  </sheetViews>
  <sheetFormatPr defaultRowHeight="15" x14ac:dyDescent="0.25"/>
  <cols>
    <col min="1" max="1" width="6.42578125" style="67" customWidth="1"/>
    <col min="2" max="2" width="53.5703125" style="1" customWidth="1"/>
    <col min="3" max="3" width="8.42578125" style="2" customWidth="1"/>
    <col min="4" max="4" width="4.7109375" style="3" customWidth="1"/>
    <col min="5" max="5" width="11" style="2" customWidth="1"/>
    <col min="6" max="6" width="16.140625" style="4" customWidth="1"/>
    <col min="7" max="16384" width="9.140625" style="5"/>
  </cols>
  <sheetData>
    <row r="1" spans="1:6" ht="16.5" thickBot="1" x14ac:dyDescent="0.3">
      <c r="A1" s="26"/>
      <c r="B1" s="27"/>
      <c r="C1" s="28"/>
      <c r="D1" s="28"/>
      <c r="E1" s="29"/>
      <c r="F1" s="30" t="s">
        <v>26</v>
      </c>
    </row>
    <row r="2" spans="1:6" ht="15.75" x14ac:dyDescent="0.25">
      <c r="A2" s="31" t="s">
        <v>27</v>
      </c>
      <c r="B2" s="32"/>
      <c r="C2" s="33" t="s">
        <v>28</v>
      </c>
      <c r="D2" s="33"/>
      <c r="E2" s="33"/>
      <c r="F2" s="34"/>
    </row>
    <row r="3" spans="1:6" ht="15.75" x14ac:dyDescent="0.25">
      <c r="A3" s="35" t="s">
        <v>29</v>
      </c>
      <c r="B3" s="35"/>
      <c r="C3" s="36" t="s">
        <v>30</v>
      </c>
      <c r="D3" s="36"/>
      <c r="E3" s="36"/>
      <c r="F3" s="37"/>
    </row>
    <row r="4" spans="1:6" ht="15.75" x14ac:dyDescent="0.25">
      <c r="A4" s="35" t="s">
        <v>29</v>
      </c>
      <c r="B4" s="35"/>
      <c r="C4" s="36" t="s">
        <v>31</v>
      </c>
      <c r="D4" s="36"/>
      <c r="E4" s="36"/>
      <c r="F4" s="37"/>
    </row>
    <row r="5" spans="1:6" ht="15.75" x14ac:dyDescent="0.25">
      <c r="A5" s="35" t="s">
        <v>29</v>
      </c>
      <c r="B5" s="35"/>
      <c r="C5" s="36" t="s">
        <v>32</v>
      </c>
      <c r="D5" s="36"/>
      <c r="E5" s="36"/>
      <c r="F5" s="37"/>
    </row>
    <row r="6" spans="1:6" s="6" customFormat="1" ht="15.75" x14ac:dyDescent="0.25">
      <c r="A6" s="35"/>
      <c r="B6" s="35"/>
      <c r="C6" s="36"/>
      <c r="D6" s="36"/>
      <c r="E6" s="36"/>
      <c r="F6" s="37"/>
    </row>
    <row r="7" spans="1:6" ht="15.75" x14ac:dyDescent="0.25">
      <c r="A7" s="31" t="s">
        <v>87</v>
      </c>
      <c r="B7" s="31"/>
      <c r="C7" s="33"/>
      <c r="D7" s="33"/>
      <c r="E7" s="33"/>
      <c r="F7" s="38"/>
    </row>
    <row r="8" spans="1:6" x14ac:dyDescent="0.25">
      <c r="A8" s="61"/>
      <c r="B8" s="23"/>
      <c r="C8" s="24"/>
      <c r="D8" s="24"/>
      <c r="E8" s="24"/>
      <c r="F8" s="25"/>
    </row>
    <row r="9" spans="1:6" ht="38.25" x14ac:dyDescent="0.25">
      <c r="A9" s="19" t="s">
        <v>33</v>
      </c>
      <c r="B9" s="20" t="s">
        <v>34</v>
      </c>
      <c r="C9" s="19" t="s">
        <v>36</v>
      </c>
      <c r="D9" s="19" t="s">
        <v>35</v>
      </c>
      <c r="E9" s="21" t="s">
        <v>37</v>
      </c>
      <c r="F9" s="22" t="s">
        <v>38</v>
      </c>
    </row>
    <row r="10" spans="1:6" ht="25.5" x14ac:dyDescent="0.25">
      <c r="A10" s="62" t="s">
        <v>39</v>
      </c>
      <c r="B10" s="11" t="s">
        <v>40</v>
      </c>
      <c r="C10" s="12">
        <v>1</v>
      </c>
      <c r="D10" s="13" t="s">
        <v>0</v>
      </c>
      <c r="E10" s="12"/>
      <c r="F10" s="14">
        <f>E10*C10</f>
        <v>0</v>
      </c>
    </row>
    <row r="11" spans="1:6" ht="33.75" customHeight="1" x14ac:dyDescent="0.25">
      <c r="A11" s="62" t="s">
        <v>1</v>
      </c>
      <c r="B11" s="11" t="s">
        <v>41</v>
      </c>
      <c r="C11" s="12">
        <v>2</v>
      </c>
      <c r="D11" s="13" t="s">
        <v>0</v>
      </c>
      <c r="E11" s="12"/>
      <c r="F11" s="14">
        <f t="shared" ref="F11:F39" si="0">E11*C11</f>
        <v>0</v>
      </c>
    </row>
    <row r="12" spans="1:6" ht="33.75" customHeight="1" x14ac:dyDescent="0.25">
      <c r="A12" s="62" t="s">
        <v>20</v>
      </c>
      <c r="B12" s="11" t="s">
        <v>2</v>
      </c>
      <c r="C12" s="12">
        <v>2</v>
      </c>
      <c r="D12" s="13" t="s">
        <v>0</v>
      </c>
      <c r="E12" s="12"/>
      <c r="F12" s="14">
        <f t="shared" si="0"/>
        <v>0</v>
      </c>
    </row>
    <row r="13" spans="1:6" ht="30.75" customHeight="1" x14ac:dyDescent="0.25">
      <c r="A13" s="62" t="s">
        <v>24</v>
      </c>
      <c r="B13" s="11" t="s">
        <v>3</v>
      </c>
      <c r="C13" s="12">
        <v>2</v>
      </c>
      <c r="D13" s="13" t="s">
        <v>0</v>
      </c>
      <c r="E13" s="12"/>
      <c r="F13" s="14">
        <f t="shared" si="0"/>
        <v>0</v>
      </c>
    </row>
    <row r="14" spans="1:6" ht="208.5" customHeight="1" x14ac:dyDescent="0.25">
      <c r="A14" s="62" t="s">
        <v>59</v>
      </c>
      <c r="B14" s="11" t="s">
        <v>88</v>
      </c>
      <c r="C14" s="12">
        <v>1</v>
      </c>
      <c r="D14" s="13" t="s">
        <v>0</v>
      </c>
      <c r="E14" s="12"/>
      <c r="F14" s="14">
        <f t="shared" si="0"/>
        <v>0</v>
      </c>
    </row>
    <row r="15" spans="1:6" ht="85.5" customHeight="1" x14ac:dyDescent="0.25">
      <c r="A15" s="62" t="s">
        <v>60</v>
      </c>
      <c r="B15" s="11" t="s">
        <v>42</v>
      </c>
      <c r="C15" s="12">
        <v>1</v>
      </c>
      <c r="D15" s="13" t="s">
        <v>0</v>
      </c>
      <c r="E15" s="12"/>
      <c r="F15" s="14">
        <f t="shared" si="0"/>
        <v>0</v>
      </c>
    </row>
    <row r="16" spans="1:6" ht="95.25" customHeight="1" x14ac:dyDescent="0.25">
      <c r="A16" s="62" t="s">
        <v>61</v>
      </c>
      <c r="B16" s="11" t="s">
        <v>43</v>
      </c>
      <c r="C16" s="12">
        <v>1</v>
      </c>
      <c r="D16" s="13" t="s">
        <v>0</v>
      </c>
      <c r="E16" s="12"/>
      <c r="F16" s="14">
        <f t="shared" si="0"/>
        <v>0</v>
      </c>
    </row>
    <row r="17" spans="1:6" ht="117.75" customHeight="1" x14ac:dyDescent="0.25">
      <c r="A17" s="62" t="s">
        <v>62</v>
      </c>
      <c r="B17" s="11" t="s">
        <v>44</v>
      </c>
      <c r="C17" s="12">
        <v>1</v>
      </c>
      <c r="D17" s="13" t="s">
        <v>0</v>
      </c>
      <c r="E17" s="12"/>
      <c r="F17" s="14">
        <f t="shared" si="0"/>
        <v>0</v>
      </c>
    </row>
    <row r="18" spans="1:6" ht="25.5" x14ac:dyDescent="0.25">
      <c r="A18" s="62" t="s">
        <v>63</v>
      </c>
      <c r="B18" s="11" t="s">
        <v>89</v>
      </c>
      <c r="C18" s="12">
        <v>1</v>
      </c>
      <c r="D18" s="13" t="s">
        <v>0</v>
      </c>
      <c r="E18" s="12"/>
      <c r="F18" s="14">
        <f t="shared" si="0"/>
        <v>0</v>
      </c>
    </row>
    <row r="19" spans="1:6" x14ac:dyDescent="0.25">
      <c r="A19" s="62" t="s">
        <v>64</v>
      </c>
      <c r="B19" s="11" t="s">
        <v>4</v>
      </c>
      <c r="C19" s="12">
        <v>1</v>
      </c>
      <c r="D19" s="13" t="s">
        <v>0</v>
      </c>
      <c r="E19" s="12"/>
      <c r="F19" s="14">
        <f t="shared" si="0"/>
        <v>0</v>
      </c>
    </row>
    <row r="20" spans="1:6" ht="25.5" x14ac:dyDescent="0.25">
      <c r="A20" s="62" t="s">
        <v>65</v>
      </c>
      <c r="B20" s="11" t="s">
        <v>56</v>
      </c>
      <c r="C20" s="12">
        <v>1</v>
      </c>
      <c r="D20" s="13" t="s">
        <v>0</v>
      </c>
      <c r="E20" s="12"/>
      <c r="F20" s="14">
        <f t="shared" si="0"/>
        <v>0</v>
      </c>
    </row>
    <row r="21" spans="1:6" x14ac:dyDescent="0.25">
      <c r="A21" s="62" t="s">
        <v>66</v>
      </c>
      <c r="B21" s="11" t="s">
        <v>5</v>
      </c>
      <c r="C21" s="12">
        <v>2</v>
      </c>
      <c r="D21" s="13" t="s">
        <v>0</v>
      </c>
      <c r="E21" s="12"/>
      <c r="F21" s="14">
        <f t="shared" si="0"/>
        <v>0</v>
      </c>
    </row>
    <row r="22" spans="1:6" ht="67.5" customHeight="1" x14ac:dyDescent="0.25">
      <c r="A22" s="62" t="s">
        <v>67</v>
      </c>
      <c r="B22" s="11" t="s">
        <v>6</v>
      </c>
      <c r="C22" s="12">
        <v>1</v>
      </c>
      <c r="D22" s="13" t="s">
        <v>0</v>
      </c>
      <c r="E22" s="12"/>
      <c r="F22" s="14">
        <f t="shared" si="0"/>
        <v>0</v>
      </c>
    </row>
    <row r="23" spans="1:6" ht="25.5" x14ac:dyDescent="0.25">
      <c r="A23" s="62" t="s">
        <v>68</v>
      </c>
      <c r="B23" s="11" t="s">
        <v>7</v>
      </c>
      <c r="C23" s="12">
        <v>1</v>
      </c>
      <c r="D23" s="13" t="s">
        <v>0</v>
      </c>
      <c r="E23" s="12"/>
      <c r="F23" s="14">
        <f t="shared" si="0"/>
        <v>0</v>
      </c>
    </row>
    <row r="24" spans="1:6" ht="17.25" customHeight="1" x14ac:dyDescent="0.25">
      <c r="A24" s="62" t="s">
        <v>69</v>
      </c>
      <c r="B24" s="11" t="s">
        <v>57</v>
      </c>
      <c r="C24" s="12">
        <v>2</v>
      </c>
      <c r="D24" s="13" t="s">
        <v>0</v>
      </c>
      <c r="E24" s="12"/>
      <c r="F24" s="14">
        <f t="shared" si="0"/>
        <v>0</v>
      </c>
    </row>
    <row r="25" spans="1:6" x14ac:dyDescent="0.25">
      <c r="A25" s="62" t="s">
        <v>70</v>
      </c>
      <c r="B25" s="11" t="s">
        <v>8</v>
      </c>
      <c r="C25" s="12">
        <v>2</v>
      </c>
      <c r="D25" s="13" t="s">
        <v>9</v>
      </c>
      <c r="E25" s="12"/>
      <c r="F25" s="14">
        <f t="shared" si="0"/>
        <v>0</v>
      </c>
    </row>
    <row r="26" spans="1:6" x14ac:dyDescent="0.25">
      <c r="A26" s="62" t="s">
        <v>71</v>
      </c>
      <c r="B26" s="11" t="s">
        <v>10</v>
      </c>
      <c r="C26" s="12">
        <v>9</v>
      </c>
      <c r="D26" s="13" t="s">
        <v>9</v>
      </c>
      <c r="E26" s="12"/>
      <c r="F26" s="14">
        <f t="shared" si="0"/>
        <v>0</v>
      </c>
    </row>
    <row r="27" spans="1:6" x14ac:dyDescent="0.25">
      <c r="A27" s="62" t="s">
        <v>72</v>
      </c>
      <c r="B27" s="11" t="s">
        <v>11</v>
      </c>
      <c r="C27" s="12">
        <v>12</v>
      </c>
      <c r="D27" s="13" t="s">
        <v>9</v>
      </c>
      <c r="E27" s="12"/>
      <c r="F27" s="14">
        <f t="shared" si="0"/>
        <v>0</v>
      </c>
    </row>
    <row r="28" spans="1:6" x14ac:dyDescent="0.25">
      <c r="A28" s="62" t="s">
        <v>73</v>
      </c>
      <c r="B28" s="11" t="s">
        <v>12</v>
      </c>
      <c r="C28" s="12">
        <v>7.6</v>
      </c>
      <c r="D28" s="13" t="s">
        <v>13</v>
      </c>
      <c r="E28" s="12"/>
      <c r="F28" s="14">
        <f t="shared" si="0"/>
        <v>0</v>
      </c>
    </row>
    <row r="29" spans="1:6" ht="30" customHeight="1" x14ac:dyDescent="0.25">
      <c r="A29" s="62" t="s">
        <v>74</v>
      </c>
      <c r="B29" s="11" t="s">
        <v>14</v>
      </c>
      <c r="C29" s="12">
        <v>3.8</v>
      </c>
      <c r="D29" s="13" t="s">
        <v>13</v>
      </c>
      <c r="E29" s="12"/>
      <c r="F29" s="14">
        <f t="shared" si="0"/>
        <v>0</v>
      </c>
    </row>
    <row r="30" spans="1:6" ht="30.75" customHeight="1" x14ac:dyDescent="0.25">
      <c r="A30" s="62" t="s">
        <v>75</v>
      </c>
      <c r="B30" s="11" t="s">
        <v>15</v>
      </c>
      <c r="C30" s="12">
        <v>1</v>
      </c>
      <c r="D30" s="13" t="s">
        <v>16</v>
      </c>
      <c r="E30" s="12"/>
      <c r="F30" s="14">
        <f t="shared" si="0"/>
        <v>0</v>
      </c>
    </row>
    <row r="31" spans="1:6" x14ac:dyDescent="0.25">
      <c r="A31" s="62" t="s">
        <v>76</v>
      </c>
      <c r="B31" s="11" t="s">
        <v>17</v>
      </c>
      <c r="C31" s="12">
        <v>1</v>
      </c>
      <c r="D31" s="13" t="s">
        <v>16</v>
      </c>
      <c r="E31" s="12"/>
      <c r="F31" s="14">
        <f t="shared" si="0"/>
        <v>0</v>
      </c>
    </row>
    <row r="32" spans="1:6" s="6" customFormat="1" ht="71.25" customHeight="1" x14ac:dyDescent="0.25">
      <c r="A32" s="62" t="s">
        <v>77</v>
      </c>
      <c r="B32" s="11" t="s">
        <v>18</v>
      </c>
      <c r="C32" s="12">
        <v>1</v>
      </c>
      <c r="D32" s="13" t="s">
        <v>16</v>
      </c>
      <c r="E32" s="12"/>
      <c r="F32" s="14">
        <f t="shared" si="0"/>
        <v>0</v>
      </c>
    </row>
    <row r="33" spans="1:7" ht="48.75" customHeight="1" x14ac:dyDescent="0.25">
      <c r="A33" s="62" t="s">
        <v>78</v>
      </c>
      <c r="B33" s="11" t="s">
        <v>19</v>
      </c>
      <c r="C33" s="12">
        <v>2</v>
      </c>
      <c r="D33" s="13" t="s">
        <v>16</v>
      </c>
      <c r="E33" s="12"/>
      <c r="F33" s="14">
        <f t="shared" si="0"/>
        <v>0</v>
      </c>
    </row>
    <row r="34" spans="1:7" ht="97.5" customHeight="1" x14ac:dyDescent="0.25">
      <c r="A34" s="62" t="s">
        <v>79</v>
      </c>
      <c r="B34" s="11" t="s">
        <v>55</v>
      </c>
      <c r="C34" s="12">
        <v>1</v>
      </c>
      <c r="D34" s="13" t="s">
        <v>0</v>
      </c>
      <c r="E34" s="12"/>
      <c r="F34" s="14">
        <f t="shared" si="0"/>
        <v>0</v>
      </c>
    </row>
    <row r="35" spans="1:7" s="6" customFormat="1" x14ac:dyDescent="0.25">
      <c r="A35" s="62" t="s">
        <v>80</v>
      </c>
      <c r="B35" s="11" t="s">
        <v>21</v>
      </c>
      <c r="C35" s="12">
        <v>1</v>
      </c>
      <c r="D35" s="13" t="s">
        <v>0</v>
      </c>
      <c r="E35" s="12"/>
      <c r="F35" s="14">
        <f t="shared" si="0"/>
        <v>0</v>
      </c>
    </row>
    <row r="36" spans="1:7" ht="45" customHeight="1" x14ac:dyDescent="0.25">
      <c r="A36" s="62" t="s">
        <v>81</v>
      </c>
      <c r="B36" s="11" t="s">
        <v>58</v>
      </c>
      <c r="C36" s="12">
        <v>1</v>
      </c>
      <c r="D36" s="13" t="s">
        <v>0</v>
      </c>
      <c r="E36" s="12"/>
      <c r="F36" s="14">
        <f t="shared" si="0"/>
        <v>0</v>
      </c>
    </row>
    <row r="37" spans="1:7" ht="33" customHeight="1" x14ac:dyDescent="0.25">
      <c r="A37" s="62" t="s">
        <v>82</v>
      </c>
      <c r="B37" s="11" t="s">
        <v>22</v>
      </c>
      <c r="C37" s="12">
        <v>1</v>
      </c>
      <c r="D37" s="13" t="s">
        <v>0</v>
      </c>
      <c r="E37" s="12"/>
      <c r="F37" s="14">
        <f t="shared" si="0"/>
        <v>0</v>
      </c>
    </row>
    <row r="38" spans="1:7" x14ac:dyDescent="0.25">
      <c r="A38" s="62" t="s">
        <v>83</v>
      </c>
      <c r="B38" s="11" t="s">
        <v>23</v>
      </c>
      <c r="C38" s="12">
        <v>1</v>
      </c>
      <c r="D38" s="13" t="s">
        <v>0</v>
      </c>
      <c r="E38" s="12"/>
      <c r="F38" s="14">
        <f t="shared" si="0"/>
        <v>0</v>
      </c>
    </row>
    <row r="39" spans="1:7" ht="30.75" customHeight="1" x14ac:dyDescent="0.25">
      <c r="A39" s="62" t="s">
        <v>84</v>
      </c>
      <c r="B39" s="11" t="s">
        <v>25</v>
      </c>
      <c r="C39" s="12">
        <v>1</v>
      </c>
      <c r="D39" s="13" t="s">
        <v>16</v>
      </c>
      <c r="E39" s="12"/>
      <c r="F39" s="14">
        <f t="shared" si="0"/>
        <v>0</v>
      </c>
    </row>
    <row r="40" spans="1:7" x14ac:dyDescent="0.25">
      <c r="A40" s="7"/>
      <c r="B40" s="74" t="s">
        <v>45</v>
      </c>
      <c r="C40" s="75"/>
      <c r="D40" s="75"/>
      <c r="E40" s="75"/>
      <c r="F40" s="71">
        <f>SUM(F10:F39)</f>
        <v>0</v>
      </c>
      <c r="G40" s="39"/>
    </row>
    <row r="41" spans="1:7" x14ac:dyDescent="0.25">
      <c r="A41" s="7"/>
      <c r="B41" s="76" t="s">
        <v>46</v>
      </c>
      <c r="C41" s="77"/>
      <c r="D41" s="77"/>
      <c r="E41" s="77"/>
      <c r="F41" s="72">
        <f>F40*0.22</f>
        <v>0</v>
      </c>
      <c r="G41" s="39"/>
    </row>
    <row r="42" spans="1:7" x14ac:dyDescent="0.25">
      <c r="A42" s="7"/>
      <c r="B42" s="78" t="s">
        <v>47</v>
      </c>
      <c r="C42" s="77"/>
      <c r="D42" s="77"/>
      <c r="E42" s="77"/>
      <c r="F42" s="73">
        <f>SUM(F40:F41)</f>
        <v>0</v>
      </c>
      <c r="G42" s="39"/>
    </row>
    <row r="43" spans="1:7" x14ac:dyDescent="0.25">
      <c r="A43" s="63"/>
      <c r="B43" s="42" t="s">
        <v>48</v>
      </c>
      <c r="C43" s="40"/>
      <c r="D43" s="40"/>
      <c r="E43" s="41"/>
      <c r="F43" s="41"/>
      <c r="G43" s="39"/>
    </row>
    <row r="44" spans="1:7" x14ac:dyDescent="0.25">
      <c r="A44" s="7"/>
      <c r="B44" s="42" t="s">
        <v>49</v>
      </c>
      <c r="C44" s="40"/>
      <c r="D44" s="40"/>
      <c r="E44" s="41"/>
      <c r="F44" s="41"/>
      <c r="G44" s="39"/>
    </row>
    <row r="45" spans="1:7" x14ac:dyDescent="0.25">
      <c r="A45" s="7"/>
      <c r="B45" s="43" t="s">
        <v>0</v>
      </c>
      <c r="C45" s="9"/>
      <c r="D45" s="9"/>
      <c r="E45" s="10"/>
      <c r="F45" s="10"/>
      <c r="G45" s="39"/>
    </row>
    <row r="46" spans="1:7" x14ac:dyDescent="0.25">
      <c r="A46" s="7"/>
      <c r="B46" s="8" t="s">
        <v>9</v>
      </c>
      <c r="C46" s="9"/>
      <c r="D46" s="9"/>
      <c r="E46" s="10"/>
      <c r="F46" s="10"/>
      <c r="G46" s="39"/>
    </row>
    <row r="47" spans="1:7" ht="8.25" customHeight="1" x14ac:dyDescent="0.25">
      <c r="A47" s="7"/>
      <c r="B47" s="8"/>
      <c r="C47" s="9"/>
      <c r="D47" s="9"/>
      <c r="E47" s="10"/>
      <c r="F47" s="10"/>
      <c r="G47" s="39"/>
    </row>
    <row r="48" spans="1:7" x14ac:dyDescent="0.25">
      <c r="A48" s="68" t="s">
        <v>85</v>
      </c>
      <c r="B48" s="69"/>
      <c r="C48" s="64"/>
      <c r="D48" s="64"/>
      <c r="E48" s="44"/>
      <c r="F48" s="44"/>
      <c r="G48" s="39"/>
    </row>
    <row r="49" spans="1:7" x14ac:dyDescent="0.25">
      <c r="A49" s="79" t="s">
        <v>50</v>
      </c>
      <c r="B49" s="80"/>
      <c r="C49" s="80"/>
      <c r="D49" s="80"/>
      <c r="E49" s="80"/>
      <c r="F49" s="80"/>
      <c r="G49" s="39"/>
    </row>
    <row r="50" spans="1:7" x14ac:dyDescent="0.25">
      <c r="A50" s="79" t="s">
        <v>51</v>
      </c>
      <c r="B50" s="80"/>
      <c r="C50" s="80"/>
      <c r="D50" s="80"/>
      <c r="E50" s="80"/>
      <c r="F50" s="80"/>
      <c r="G50" s="39"/>
    </row>
    <row r="51" spans="1:7" x14ac:dyDescent="0.25">
      <c r="A51" s="65"/>
      <c r="B51" s="45"/>
      <c r="C51" s="46"/>
      <c r="D51" s="47"/>
      <c r="E51" s="48"/>
      <c r="F51" s="49"/>
      <c r="G51" s="39"/>
    </row>
    <row r="52" spans="1:7" x14ac:dyDescent="0.25">
      <c r="A52" s="50" t="s">
        <v>52</v>
      </c>
      <c r="B52" s="51"/>
      <c r="C52" s="52"/>
      <c r="D52" s="53"/>
      <c r="E52" s="54" t="s">
        <v>53</v>
      </c>
      <c r="F52" s="55"/>
      <c r="G52" s="39"/>
    </row>
    <row r="53" spans="1:7" ht="17.25" customHeight="1" x14ac:dyDescent="0.25">
      <c r="A53" s="70" t="s">
        <v>54</v>
      </c>
      <c r="B53" s="56"/>
      <c r="C53" s="57"/>
      <c r="D53" s="58"/>
      <c r="E53" s="59" t="s">
        <v>86</v>
      </c>
      <c r="F53" s="60"/>
      <c r="G53" s="39"/>
    </row>
    <row r="54" spans="1:7" x14ac:dyDescent="0.25">
      <c r="A54" s="65"/>
      <c r="B54" s="45"/>
      <c r="C54" s="46"/>
      <c r="D54" s="47"/>
      <c r="E54" s="48"/>
      <c r="F54" s="49"/>
      <c r="G54" s="39"/>
    </row>
    <row r="55" spans="1:7" x14ac:dyDescent="0.25">
      <c r="A55" s="66"/>
      <c r="B55" s="15"/>
      <c r="C55" s="16"/>
      <c r="D55" s="17"/>
      <c r="E55" s="16"/>
      <c r="F55" s="18"/>
      <c r="G55" s="39"/>
    </row>
    <row r="56" spans="1:7" x14ac:dyDescent="0.25">
      <c r="A56" s="66"/>
      <c r="B56" s="15"/>
      <c r="C56" s="16"/>
      <c r="D56" s="17"/>
      <c r="E56" s="16"/>
      <c r="F56" s="18"/>
      <c r="G56" s="39"/>
    </row>
    <row r="57" spans="1:7" x14ac:dyDescent="0.25">
      <c r="A57" s="66"/>
      <c r="B57" s="15"/>
      <c r="C57" s="16"/>
      <c r="D57" s="17"/>
      <c r="E57" s="16"/>
      <c r="F57" s="18"/>
      <c r="G57" s="39"/>
    </row>
    <row r="58" spans="1:7" x14ac:dyDescent="0.25">
      <c r="A58" s="66"/>
      <c r="B58" s="15"/>
      <c r="C58" s="16"/>
      <c r="D58" s="17"/>
      <c r="E58" s="16"/>
      <c r="F58" s="18"/>
      <c r="G58" s="39"/>
    </row>
  </sheetData>
  <mergeCells count="5">
    <mergeCell ref="B40:E40"/>
    <mergeCell ref="B41:E41"/>
    <mergeCell ref="B42:E42"/>
    <mergeCell ref="A49:F49"/>
    <mergeCell ref="A50:F50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racunovodstvo1</cp:lastModifiedBy>
  <cp:lastPrinted>2021-09-01T06:32:48Z</cp:lastPrinted>
  <dcterms:created xsi:type="dcterms:W3CDTF">2021-07-29T07:30:01Z</dcterms:created>
  <dcterms:modified xsi:type="dcterms:W3CDTF">2021-09-01T06:54:38Z</dcterms:modified>
</cp:coreProperties>
</file>