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\Objava\predračuni trgovina_kategorije 1 do 11  OBR_3\"/>
    </mc:Choice>
  </mc:AlternateContent>
  <bookViews>
    <workbookView xWindow="0" yWindow="0" windowWidth="28770" windowHeight="12330" activeTab="3"/>
  </bookViews>
  <sheets>
    <sheet name="9.1." sheetId="5" r:id="rId1"/>
    <sheet name="9.2." sheetId="1" r:id="rId2"/>
    <sheet name="9.3." sheetId="4" r:id="rId3"/>
    <sheet name="9.4." sheetId="3" r:id="rId4"/>
    <sheet name="9.5." sheetId="7" r:id="rId5"/>
    <sheet name="9.6." sheetId="8" r:id="rId6"/>
    <sheet name="9.7.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8" l="1"/>
  <c r="H11" i="1" l="1"/>
  <c r="H12" i="1"/>
  <c r="H13" i="1"/>
  <c r="H14" i="1"/>
  <c r="H10" i="2" l="1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5" i="8"/>
  <c r="H14" i="8"/>
  <c r="H13" i="8"/>
  <c r="J13" i="8" s="1"/>
  <c r="H12" i="8"/>
  <c r="J12" i="8" s="1"/>
  <c r="H11" i="8"/>
  <c r="J11" i="8" s="1"/>
  <c r="H10" i="8"/>
  <c r="H14" i="7"/>
  <c r="J14" i="7" s="1"/>
  <c r="H13" i="7"/>
  <c r="J13" i="7" s="1"/>
  <c r="K13" i="7" s="1"/>
  <c r="L13" i="7" s="1"/>
  <c r="H12" i="7"/>
  <c r="H11" i="7"/>
  <c r="H10" i="7"/>
  <c r="J12" i="1"/>
  <c r="K12" i="1" s="1"/>
  <c r="L12" i="1" s="1"/>
  <c r="J11" i="1"/>
  <c r="K11" i="1" s="1"/>
  <c r="L11" i="1" s="1"/>
  <c r="J13" i="1"/>
  <c r="K13" i="1" s="1"/>
  <c r="L13" i="1" s="1"/>
  <c r="J14" i="1"/>
  <c r="K14" i="1" s="1"/>
  <c r="L14" i="1" s="1"/>
  <c r="H10" i="1"/>
  <c r="J10" i="1" s="1"/>
  <c r="K10" i="1" s="1"/>
  <c r="H11" i="5"/>
  <c r="J11" i="5" s="1"/>
  <c r="H13" i="5"/>
  <c r="J13" i="5" s="1"/>
  <c r="H14" i="5"/>
  <c r="J14" i="5" s="1"/>
  <c r="H12" i="5"/>
  <c r="H10" i="5"/>
  <c r="H12" i="4"/>
  <c r="H11" i="4"/>
  <c r="H10" i="4"/>
  <c r="J10" i="4" s="1"/>
  <c r="K10" i="4" s="1"/>
  <c r="L10" i="4" s="1"/>
  <c r="H12" i="3"/>
  <c r="H11" i="3"/>
  <c r="H10" i="3"/>
  <c r="J10" i="3" s="1"/>
  <c r="K10" i="3" s="1"/>
  <c r="L10" i="3" s="1"/>
  <c r="K14" i="2" l="1"/>
  <c r="L14" i="2" s="1"/>
  <c r="K10" i="2"/>
  <c r="L10" i="2" s="1"/>
  <c r="K13" i="8"/>
  <c r="L13" i="8" s="1"/>
  <c r="K12" i="8"/>
  <c r="K11" i="8"/>
  <c r="L11" i="8" s="1"/>
  <c r="K15" i="1"/>
  <c r="L10" i="1"/>
  <c r="L15" i="1" s="1"/>
  <c r="J12" i="3"/>
  <c r="K12" i="3" s="1"/>
  <c r="L12" i="3" s="1"/>
  <c r="K15" i="2"/>
  <c r="L15" i="2" s="1"/>
  <c r="K12" i="2"/>
  <c r="L12" i="2" s="1"/>
  <c r="K16" i="2"/>
  <c r="L16" i="2" s="1"/>
  <c r="K11" i="2"/>
  <c r="L11" i="2" s="1"/>
  <c r="J10" i="7"/>
  <c r="K10" i="7" s="1"/>
  <c r="L10" i="7" s="1"/>
  <c r="K14" i="7"/>
  <c r="L14" i="7" s="1"/>
  <c r="K13" i="2"/>
  <c r="L13" i="2" s="1"/>
  <c r="J10" i="8"/>
  <c r="J14" i="8"/>
  <c r="J15" i="8"/>
  <c r="J11" i="7"/>
  <c r="K11" i="7" s="1"/>
  <c r="L11" i="7" s="1"/>
  <c r="J12" i="7"/>
  <c r="K12" i="7" s="1"/>
  <c r="L12" i="7" s="1"/>
  <c r="J12" i="5"/>
  <c r="K12" i="5" s="1"/>
  <c r="L12" i="5" s="1"/>
  <c r="K11" i="5"/>
  <c r="L11" i="5" s="1"/>
  <c r="K13" i="5"/>
  <c r="L13" i="5" s="1"/>
  <c r="J10" i="5"/>
  <c r="K10" i="5" s="1"/>
  <c r="L10" i="5" s="1"/>
  <c r="K14" i="5"/>
  <c r="L14" i="5" s="1"/>
  <c r="J11" i="4"/>
  <c r="K11" i="4" s="1"/>
  <c r="L11" i="4" s="1"/>
  <c r="L13" i="4" s="1"/>
  <c r="J12" i="4"/>
  <c r="K12" i="4" s="1"/>
  <c r="L12" i="4" s="1"/>
  <c r="J11" i="3"/>
  <c r="K11" i="3" s="1"/>
  <c r="L11" i="3" s="1"/>
  <c r="L13" i="3" s="1"/>
  <c r="L15" i="5" l="1"/>
  <c r="L17" i="2"/>
  <c r="L12" i="8"/>
  <c r="K15" i="8"/>
  <c r="L15" i="8"/>
  <c r="K14" i="8"/>
  <c r="K16" i="8" s="1"/>
  <c r="K10" i="8"/>
  <c r="L10" i="8" s="1"/>
  <c r="L15" i="7"/>
  <c r="K13" i="3"/>
  <c r="K15" i="7"/>
  <c r="K15" i="5"/>
  <c r="K13" i="4"/>
  <c r="K17" i="2"/>
  <c r="L14" i="8" l="1"/>
</calcChain>
</file>

<file path=xl/sharedStrings.xml><?xml version="1.0" encoding="utf-8"?>
<sst xmlns="http://schemas.openxmlformats.org/spreadsheetml/2006/main" count="391" uniqueCount="99">
  <si>
    <t>Ponudnik</t>
  </si>
  <si>
    <t>Naročnik:</t>
  </si>
  <si>
    <t>OBR - 3</t>
  </si>
  <si>
    <t>Ime ponudnika___________________________________</t>
  </si>
  <si>
    <t>BIOTEHNIŠKI CENTER NAKLO</t>
  </si>
  <si>
    <t>Naslov, pošta: ___________________________________</t>
  </si>
  <si>
    <t>Strahinj, 99</t>
  </si>
  <si>
    <t>Predračun št. ____________________________________</t>
  </si>
  <si>
    <t>4202 Naklo</t>
  </si>
  <si>
    <t>Z.Š.</t>
  </si>
  <si>
    <t>Naziv artikla, opis artikla, gramaža</t>
  </si>
  <si>
    <t>Trgovsko ime artikla in proizvajalca ter gramaža</t>
  </si>
  <si>
    <t>Šifra atikla-koda</t>
  </si>
  <si>
    <t>Enota mere/EnM kg, l</t>
  </si>
  <si>
    <t>Okvirna  letna količina</t>
  </si>
  <si>
    <t>Cena/EM EUR brez DDV</t>
  </si>
  <si>
    <t>Vrednost EUR brez DDV/EnM</t>
  </si>
  <si>
    <t>% popusta</t>
  </si>
  <si>
    <t>Znesek popusta</t>
  </si>
  <si>
    <t>Vrednost EUR brez DDV s popustom</t>
  </si>
  <si>
    <t xml:space="preserve"> Vrednost EUR z DDV</t>
  </si>
  <si>
    <t>3=1x2</t>
  </si>
  <si>
    <t>5=3x4</t>
  </si>
  <si>
    <t>6=3-5</t>
  </si>
  <si>
    <t>1.</t>
  </si>
  <si>
    <t>kos</t>
  </si>
  <si>
    <t>2.</t>
  </si>
  <si>
    <t>3.</t>
  </si>
  <si>
    <t>4.</t>
  </si>
  <si>
    <t>5.</t>
  </si>
  <si>
    <t>6.</t>
  </si>
  <si>
    <t>7.</t>
  </si>
  <si>
    <r>
      <rPr>
        <b/>
        <sz val="8"/>
        <rFont val="Arial"/>
        <family val="2"/>
        <charset val="238"/>
      </rPr>
      <t>Olje črne kumine,</t>
    </r>
    <r>
      <rPr>
        <sz val="8"/>
        <rFont val="Arial"/>
        <family val="2"/>
        <charset val="238"/>
      </rPr>
      <t xml:space="preserve"> ekološko, nerafinirano, hladno stiskano, 100 ml</t>
    </r>
  </si>
  <si>
    <r>
      <rPr>
        <b/>
        <sz val="8"/>
        <rFont val="Arial"/>
        <family val="2"/>
        <charset val="238"/>
      </rPr>
      <t>Olje črne kumine</t>
    </r>
    <r>
      <rPr>
        <sz val="8"/>
        <rFont val="Arial"/>
        <family val="2"/>
        <charset val="238"/>
      </rPr>
      <t>, ekološko, nerafinirano, hladno stiskano, 250 ml</t>
    </r>
  </si>
  <si>
    <r>
      <rPr>
        <b/>
        <sz val="8"/>
        <rFont val="Arial"/>
        <family val="2"/>
        <charset val="238"/>
      </rPr>
      <t>Olje laneno</t>
    </r>
    <r>
      <rPr>
        <sz val="8"/>
        <rFont val="Arial"/>
        <family val="2"/>
        <charset val="238"/>
      </rPr>
      <t>, ekološko, nerafinirano, hladno stiskano, 100 ml</t>
    </r>
  </si>
  <si>
    <r>
      <rPr>
        <b/>
        <sz val="8"/>
        <rFont val="Arial"/>
        <family val="2"/>
        <charset val="238"/>
      </rPr>
      <t>Olje laneno</t>
    </r>
    <r>
      <rPr>
        <sz val="8"/>
        <rFont val="Arial"/>
        <family val="2"/>
        <charset val="238"/>
      </rPr>
      <t>, ekološko, nerafinirano, hladno stiskano, 250 ml</t>
    </r>
  </si>
  <si>
    <r>
      <rPr>
        <b/>
        <sz val="8"/>
        <rFont val="Arial"/>
        <family val="2"/>
        <charset val="238"/>
      </rPr>
      <t>Olje mandljevo</t>
    </r>
    <r>
      <rPr>
        <sz val="8"/>
        <rFont val="Arial"/>
        <family val="2"/>
        <charset val="238"/>
      </rPr>
      <t xml:space="preserve">, ekološko, nerafinirano, hladno stiskano, 250 ml </t>
    </r>
  </si>
  <si>
    <r>
      <rPr>
        <b/>
        <sz val="8"/>
        <rFont val="Arial"/>
        <family val="2"/>
        <charset val="238"/>
      </rPr>
      <t>Olje orehovo</t>
    </r>
    <r>
      <rPr>
        <sz val="8"/>
        <rFont val="Arial"/>
        <family val="2"/>
        <charset val="238"/>
      </rPr>
      <t>, ekološko, nerafinirano, hladno stiskano,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100 ml </t>
    </r>
  </si>
  <si>
    <r>
      <rPr>
        <b/>
        <sz val="8"/>
        <rFont val="Arial"/>
        <family val="2"/>
        <charset val="238"/>
      </rPr>
      <t>Olje orehovo</t>
    </r>
    <r>
      <rPr>
        <sz val="8"/>
        <rFont val="Arial"/>
        <family val="2"/>
        <charset val="238"/>
      </rPr>
      <t xml:space="preserve">, ekološko, nerafinirano, hladno stiskano, 250 ml </t>
    </r>
  </si>
  <si>
    <r>
      <rPr>
        <b/>
        <sz val="8"/>
        <rFont val="Arial"/>
        <family val="2"/>
        <charset val="238"/>
      </rPr>
      <t>Olje sončnično</t>
    </r>
    <r>
      <rPr>
        <sz val="8"/>
        <rFont val="Arial"/>
        <family val="2"/>
        <charset val="238"/>
      </rPr>
      <t>, ekološko, hladno stiskano, 500 ml</t>
    </r>
  </si>
  <si>
    <r>
      <rPr>
        <b/>
        <sz val="8"/>
        <rFont val="Arial"/>
        <family val="2"/>
        <charset val="238"/>
      </rPr>
      <t>Olje laneno</t>
    </r>
    <r>
      <rPr>
        <sz val="8"/>
        <rFont val="Arial"/>
        <family val="2"/>
        <charset val="238"/>
      </rPr>
      <t>, ekološko, hladno stiskano, 250 ml</t>
    </r>
  </si>
  <si>
    <r>
      <rPr>
        <b/>
        <sz val="8"/>
        <rFont val="Arial"/>
        <family val="2"/>
        <charset val="238"/>
      </rPr>
      <t>Olje konopljino</t>
    </r>
    <r>
      <rPr>
        <sz val="8"/>
        <rFont val="Arial"/>
        <family val="2"/>
        <charset val="238"/>
      </rPr>
      <t>, ekološko, hladno stiskano, 250 ml</t>
    </r>
  </si>
  <si>
    <r>
      <rPr>
        <b/>
        <sz val="8"/>
        <rFont val="Arial"/>
        <family val="2"/>
        <charset val="238"/>
      </rPr>
      <t>Olje oljne ogrčice</t>
    </r>
    <r>
      <rPr>
        <sz val="8"/>
        <rFont val="Arial"/>
        <family val="2"/>
        <charset val="238"/>
      </rPr>
      <t>, ekoloko, hladno stiskano 500 ml</t>
    </r>
  </si>
  <si>
    <t xml:space="preserve">Skupaj končna vrednost  </t>
  </si>
  <si>
    <t>Seznam blaga mora biti izpolnjen v vseh delih.</t>
  </si>
  <si>
    <t>Rok brezplačne dobave na naslov naročnika:__________ dni.</t>
  </si>
  <si>
    <t>Ponudnik za artikle, ki niso navedeni na predračunu prizna _______ % popusta.</t>
  </si>
  <si>
    <t>Kraj, datum :</t>
  </si>
  <si>
    <t>Podpis ponudnika:</t>
  </si>
  <si>
    <t>_______________________</t>
  </si>
  <si>
    <t>MED</t>
  </si>
  <si>
    <t>ČEBELJI PRIDELKI</t>
  </si>
  <si>
    <r>
      <rPr>
        <b/>
        <sz val="8"/>
        <rFont val="Arial"/>
        <family val="2"/>
        <charset val="238"/>
      </rPr>
      <t>Med gozdni</t>
    </r>
    <r>
      <rPr>
        <sz val="8"/>
        <rFont val="Arial"/>
        <family val="2"/>
        <charset val="238"/>
      </rPr>
      <t>, točeni, neto količina 900 g</t>
    </r>
  </si>
  <si>
    <r>
      <rPr>
        <b/>
        <sz val="8"/>
        <rFont val="Arial"/>
        <family val="2"/>
        <charset val="238"/>
      </rPr>
      <t xml:space="preserve">Med hojev, </t>
    </r>
    <r>
      <rPr>
        <sz val="8"/>
        <rFont val="Arial"/>
        <family val="2"/>
        <charset val="238"/>
      </rPr>
      <t xml:space="preserve"> točeni, neto količina 900g </t>
    </r>
  </si>
  <si>
    <r>
      <rPr>
        <b/>
        <sz val="8"/>
        <rFont val="Arial"/>
        <family val="2"/>
        <charset val="238"/>
      </rPr>
      <t>Med akacijev,</t>
    </r>
    <r>
      <rPr>
        <sz val="8"/>
        <rFont val="Arial"/>
        <family val="2"/>
        <charset val="238"/>
      </rPr>
      <t>točeni, neto količina 900 g</t>
    </r>
  </si>
  <si>
    <r>
      <rPr>
        <b/>
        <sz val="8"/>
        <rFont val="Arial"/>
        <family val="2"/>
        <charset val="238"/>
      </rPr>
      <t>Med kostanjev,</t>
    </r>
    <r>
      <rPr>
        <sz val="8"/>
        <rFont val="Arial"/>
        <family val="2"/>
        <charset val="238"/>
      </rPr>
      <t xml:space="preserve"> točeni, neto količina 900 g</t>
    </r>
  </si>
  <si>
    <r>
      <rPr>
        <b/>
        <sz val="8"/>
        <rFont val="Arial"/>
        <family val="2"/>
        <charset val="238"/>
      </rPr>
      <t>Matični mleček</t>
    </r>
    <r>
      <rPr>
        <sz val="8"/>
        <rFont val="Arial"/>
        <family val="2"/>
        <charset val="238"/>
      </rPr>
      <t xml:space="preserve">, 100% matični mleček, hranjen v zaščitni embalaži, neto količina od 20 g do 200 g </t>
    </r>
  </si>
  <si>
    <t>Strahinj 99</t>
  </si>
  <si>
    <r>
      <rPr>
        <b/>
        <sz val="8"/>
        <rFont val="Arial"/>
        <family val="2"/>
        <charset val="238"/>
      </rPr>
      <t>Med v satju</t>
    </r>
    <r>
      <rPr>
        <sz val="8"/>
        <rFont val="Arial"/>
        <family val="2"/>
        <charset val="238"/>
      </rPr>
      <t>, v steklovini, neto količina od 250 g do 1000 g</t>
    </r>
  </si>
  <si>
    <r>
      <t xml:space="preserve">Cvetni prah, </t>
    </r>
    <r>
      <rPr>
        <sz val="8"/>
        <rFont val="Arial"/>
        <family val="2"/>
        <charset val="238"/>
      </rPr>
      <t>100 % cvetni prah, neto količina od 50 g do 450 g</t>
    </r>
  </si>
  <si>
    <r>
      <rPr>
        <b/>
        <sz val="8"/>
        <rFont val="Arial"/>
        <family val="2"/>
        <charset val="238"/>
      </rPr>
      <t>Namaz z medom</t>
    </r>
    <r>
      <rPr>
        <sz val="8"/>
        <rFont val="Arial"/>
        <family val="2"/>
        <charset val="238"/>
      </rPr>
      <t>, vsebuje med, cvetni prah, propolis in matični mleček, kot npr. Medomix, Iz panja na žlico ali Apikrem ali enakovredno, neto količina od 130 g do 400 g</t>
    </r>
  </si>
  <si>
    <r>
      <rPr>
        <b/>
        <sz val="8"/>
        <rFont val="Arial"/>
        <family val="2"/>
        <charset val="238"/>
      </rPr>
      <t>Propolis</t>
    </r>
    <r>
      <rPr>
        <sz val="8"/>
        <rFont val="Arial"/>
        <family val="2"/>
        <charset val="238"/>
      </rPr>
      <t>, neto količina od 15 ml do 50 ml</t>
    </r>
  </si>
  <si>
    <t>Ponudnik mora ponuditi vse artikle iz seznama blaga od zap. št. 1 do 5.</t>
  </si>
  <si>
    <t>Ponudnik mora ponuditi vse artikle iz seznama blaga od zap. št. 1 do 3.</t>
  </si>
  <si>
    <r>
      <rPr>
        <b/>
        <sz val="8"/>
        <rFont val="Arial"/>
        <family val="2"/>
        <charset val="238"/>
      </rPr>
      <t>Kava ječmenova</t>
    </r>
    <r>
      <rPr>
        <sz val="8"/>
        <rFont val="Arial"/>
        <family val="2"/>
        <charset val="238"/>
      </rPr>
      <t>, ječmen, želod, ekološka, kot npr. Pražarna Lovro Kava Knajp ali enakovredno, neto količina 250 g</t>
    </r>
  </si>
  <si>
    <r>
      <rPr>
        <b/>
        <sz val="8"/>
        <rFont val="Arial"/>
        <family val="2"/>
        <charset val="238"/>
      </rPr>
      <t>Kava ječmenova</t>
    </r>
    <r>
      <rPr>
        <sz val="8"/>
        <rFont val="Arial"/>
        <family val="2"/>
        <charset val="238"/>
      </rPr>
      <t>, ječmen, želod, ekološka, kot npr. Pražarna Lovro Kava Knajp ali enakovredno, neto količina 500 g</t>
    </r>
  </si>
  <si>
    <r>
      <rPr>
        <b/>
        <sz val="8"/>
        <rFont val="Arial"/>
        <family val="2"/>
        <charset val="238"/>
      </rPr>
      <t>Kava ajdova</t>
    </r>
    <r>
      <rPr>
        <sz val="8"/>
        <rFont val="Arial"/>
        <family val="2"/>
        <charset val="238"/>
      </rPr>
      <t>, 100% ajda, kot npr. Pražarna Lovro Kava T-AJDA 100% ali enakovredno, neto količina 250 g</t>
    </r>
  </si>
  <si>
    <r>
      <rPr>
        <b/>
        <sz val="8"/>
        <rFont val="Arial"/>
        <family val="2"/>
        <charset val="238"/>
      </rPr>
      <t>Olje oljčno ekstra deviško</t>
    </r>
    <r>
      <rPr>
        <sz val="8"/>
        <rFont val="Arial"/>
        <family val="2"/>
        <charset val="238"/>
      </rPr>
      <t>, ekološko, hladno stiskano, neto količina 750 ml</t>
    </r>
  </si>
  <si>
    <r>
      <rPr>
        <b/>
        <sz val="8"/>
        <rFont val="Arial"/>
        <family val="2"/>
        <charset val="238"/>
      </rPr>
      <t>Olje oljčno ekstra deviško</t>
    </r>
    <r>
      <rPr>
        <sz val="8"/>
        <rFont val="Arial"/>
        <family val="2"/>
        <charset val="238"/>
      </rPr>
      <t>, ekološko, hladno stiskano, neto količina 500 ml</t>
    </r>
  </si>
  <si>
    <r>
      <rPr>
        <b/>
        <sz val="8"/>
        <rFont val="Arial"/>
        <family val="2"/>
        <charset val="238"/>
      </rPr>
      <t>Olje oljčno ekstra deviško</t>
    </r>
    <r>
      <rPr>
        <sz val="8"/>
        <rFont val="Arial"/>
        <family val="2"/>
        <charset val="238"/>
      </rPr>
      <t>, ekološko, hladno stiskano, neto količina 250 ml</t>
    </r>
  </si>
  <si>
    <r>
      <rPr>
        <b/>
        <sz val="8"/>
        <rFont val="Arial"/>
        <family val="2"/>
        <charset val="238"/>
      </rPr>
      <t>Olje iz oljk in pomaranč</t>
    </r>
    <r>
      <rPr>
        <sz val="8"/>
        <rFont val="Arial"/>
        <family val="2"/>
        <charset val="238"/>
      </rPr>
      <t>, ekološko, hladno stiskano, neto količina od 100 ml do 250 ml</t>
    </r>
  </si>
  <si>
    <r>
      <rPr>
        <b/>
        <sz val="8"/>
        <rFont val="Arial"/>
        <family val="2"/>
        <charset val="238"/>
      </rPr>
      <t xml:space="preserve">Olje iz oljk in limone, </t>
    </r>
    <r>
      <rPr>
        <sz val="8"/>
        <rFont val="Arial"/>
        <family val="2"/>
        <charset val="238"/>
      </rPr>
      <t>ekološko, hladno stiskano, neto količina od 100 ml do 250 ml</t>
    </r>
  </si>
  <si>
    <r>
      <rPr>
        <b/>
        <sz val="8"/>
        <rFont val="Arial"/>
        <family val="2"/>
        <charset val="238"/>
      </rPr>
      <t>Kis jabolčni</t>
    </r>
    <r>
      <rPr>
        <sz val="8"/>
        <rFont val="Arial"/>
        <family val="2"/>
        <charset val="238"/>
      </rPr>
      <t>, ekološki, izdelek vsebuje najmanj 5 % kislosti, neto količina 0,5l do 1l</t>
    </r>
  </si>
  <si>
    <r>
      <rPr>
        <b/>
        <sz val="8"/>
        <rFont val="Arial"/>
        <family val="2"/>
        <charset val="238"/>
      </rPr>
      <t>Kis jabolčni</t>
    </r>
    <r>
      <rPr>
        <sz val="8"/>
        <rFont val="Arial"/>
        <family val="2"/>
        <charset val="238"/>
      </rPr>
      <t xml:space="preserve">, izdelek vsebuje najmanj 5 % kislosti, neto količina 1l </t>
    </r>
  </si>
  <si>
    <r>
      <rPr>
        <b/>
        <sz val="8"/>
        <rFont val="Arial"/>
        <family val="2"/>
        <charset val="238"/>
      </rPr>
      <t xml:space="preserve">Kis jabolčni s čemažem, </t>
    </r>
    <r>
      <rPr>
        <sz val="8"/>
        <rFont val="Arial"/>
        <family val="2"/>
        <charset val="238"/>
      </rPr>
      <t>ekološki, izdelek vsebuje najmanj 5 % kislosti, neto količina 0,5l do 1l</t>
    </r>
  </si>
  <si>
    <r>
      <rPr>
        <b/>
        <sz val="8"/>
        <rFont val="Arial"/>
        <family val="2"/>
        <charset val="238"/>
      </rPr>
      <t xml:space="preserve">Olje bučno, </t>
    </r>
    <r>
      <rPr>
        <sz val="8"/>
        <rFont val="Arial"/>
        <family val="2"/>
        <charset val="238"/>
      </rPr>
      <t>ekološko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neto količina 250 ml</t>
    </r>
  </si>
  <si>
    <r>
      <rPr>
        <b/>
        <sz val="8"/>
        <rFont val="Arial"/>
        <family val="2"/>
        <charset val="238"/>
      </rPr>
      <t>Olje bučno</t>
    </r>
    <r>
      <rPr>
        <sz val="8"/>
        <rFont val="Arial"/>
        <family val="2"/>
        <charset val="238"/>
      </rPr>
      <t>, ekološko, neto količina 500 ml</t>
    </r>
  </si>
  <si>
    <t>9. KATEGORIJA: PREHRAMBENI DODATKI</t>
  </si>
  <si>
    <r>
      <t>Ponudnik mora ponuditi vse artikle iz seznama blaga od z</t>
    </r>
    <r>
      <rPr>
        <sz val="9"/>
        <color theme="1"/>
        <rFont val="Arial"/>
        <family val="2"/>
        <charset val="238"/>
      </rPr>
      <t>ap. št. 1 do 6.</t>
    </r>
  </si>
  <si>
    <r>
      <t>Ponudnik mora ponuditi vse artikle iz seznama blaga o</t>
    </r>
    <r>
      <rPr>
        <sz val="9"/>
        <color theme="1"/>
        <rFont val="Arial"/>
        <family val="2"/>
        <charset val="238"/>
      </rPr>
      <t>d zap. št. 1 do 7.</t>
    </r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</si>
  <si>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</si>
  <si>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Vsi izdelki iz sklopa 9.5. morajo biti pridelani po ekoloških standardih. </t>
  </si>
  <si>
    <t xml:space="preserve">Vsi izdelki iz sklopa 9.6. morajo biti pridelani po ekoloških standardih. </t>
  </si>
  <si>
    <t xml:space="preserve">Vsi izdelki iz sklopa 9.7. morajo biti pridelani po ekoloških standardih. </t>
  </si>
  <si>
    <t>Seznam blaga pripravili:   Jasna Čemažar In Sabiona Jenko.</t>
  </si>
  <si>
    <t>Seznam blaga pripravili:   Jasna Čemažar In Sabina Jenko.</t>
  </si>
  <si>
    <r>
      <rPr>
        <b/>
        <sz val="8"/>
        <rFont val="Arial"/>
        <family val="2"/>
        <charset val="238"/>
      </rPr>
      <t>Med cvetlični,</t>
    </r>
    <r>
      <rPr>
        <sz val="8"/>
        <rFont val="Arial"/>
        <family val="2"/>
        <charset val="238"/>
      </rPr>
      <t xml:space="preserve"> točeni, neto količina 900g</t>
    </r>
  </si>
  <si>
    <t>Ekološki, biodinamični ali drugi certifikat ter interna številka</t>
  </si>
  <si>
    <t>7=6*1,095</t>
  </si>
  <si>
    <t>9.1. SKLOP: MED - ZAPRTI SKLOP</t>
  </si>
  <si>
    <t>/</t>
  </si>
  <si>
    <t>9.3. SKLOP:  KAVA - ZAPRTI SKLOP</t>
  </si>
  <si>
    <t xml:space="preserve">Artikla pod zaporedno številko 1. in 2. morata biti pridelana po ekoloških standardih. </t>
  </si>
  <si>
    <t xml:space="preserve">Artikla pod zap. št 1. in 2. iz sklopa 9.3. morata biti pridelana po ekoloških standardih. </t>
  </si>
  <si>
    <t>9.5.SKLOP: EKOLOŠKO OLJČNO OLJE - ZAPRTI SKLOP</t>
  </si>
  <si>
    <t>9.6. SKLOP:  EKOLOŠKA OLJA - ZAPRTI SKLOP</t>
  </si>
  <si>
    <t>9.7. SKLOP: EKOLOŠKA NERAFIRNIRANA OLJA - ZAPRETI SKLOP</t>
  </si>
  <si>
    <t>9.2. SKLOP: ČEBELJI PRIDELKI - ODPRTI SKLOP (Ponudniku ni potrebno ponuditi vseh artiklov)</t>
  </si>
  <si>
    <t>9.4. SKLOP: KIS - ODPRTI SKLOP (Ponudniku ni potrebno ponuditi vseh artiklov)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</si>
</sst>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/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5" fillId="0" borderId="0" xfId="2" applyFont="1"/>
    <xf numFmtId="0" fontId="6" fillId="0" borderId="0" xfId="2" applyFont="1" applyBorder="1" applyAlignment="1">
      <alignment horizontal="left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2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left" vertical="center"/>
    </xf>
    <xf numFmtId="0" fontId="8" fillId="5" borderId="4" xfId="2" applyFont="1" applyFill="1" applyBorder="1" applyAlignment="1">
      <alignment horizontal="center" vertical="center" wrapText="1"/>
    </xf>
    <xf numFmtId="1" fontId="8" fillId="6" borderId="5" xfId="2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7" borderId="3" xfId="2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7" borderId="3" xfId="2" applyFont="1" applyFill="1" applyBorder="1" applyAlignment="1">
      <alignment horizontal="center" vertical="center" wrapText="1"/>
    </xf>
    <xf numFmtId="3" fontId="7" fillId="7" borderId="3" xfId="1" applyNumberFormat="1" applyFont="1" applyFill="1" applyBorder="1" applyAlignment="1">
      <alignment horizontal="center" vertical="center"/>
    </xf>
    <xf numFmtId="164" fontId="9" fillId="7" borderId="3" xfId="2" applyNumberFormat="1" applyFont="1" applyFill="1" applyBorder="1" applyAlignment="1">
      <alignment vertical="center"/>
    </xf>
    <xf numFmtId="4" fontId="9" fillId="0" borderId="3" xfId="2" applyNumberFormat="1" applyFont="1" applyBorder="1" applyAlignment="1">
      <alignment vertical="center"/>
    </xf>
    <xf numFmtId="9" fontId="9" fillId="0" borderId="3" xfId="2" applyNumberFormat="1" applyFont="1" applyFill="1" applyBorder="1" applyAlignment="1">
      <alignment vertical="center"/>
    </xf>
    <xf numFmtId="4" fontId="7" fillId="0" borderId="3" xfId="2" applyNumberFormat="1" applyFont="1" applyBorder="1" applyAlignment="1">
      <alignment vertical="center"/>
    </xf>
    <xf numFmtId="3" fontId="7" fillId="7" borderId="3" xfId="1" applyNumberFormat="1" applyFont="1" applyFill="1" applyBorder="1" applyAlignment="1">
      <alignment horizontal="center" vertical="center" wrapText="1"/>
    </xf>
    <xf numFmtId="1" fontId="9" fillId="0" borderId="3" xfId="2" applyNumberFormat="1" applyFont="1" applyBorder="1" applyAlignment="1">
      <alignment horizontal="left" vertical="center" wrapText="1"/>
    </xf>
    <xf numFmtId="0" fontId="9" fillId="5" borderId="3" xfId="2" applyFont="1" applyFill="1" applyBorder="1" applyAlignment="1">
      <alignment horizontal="center" vertical="center"/>
    </xf>
    <xf numFmtId="4" fontId="7" fillId="5" borderId="1" xfId="2" applyNumberFormat="1" applyFont="1" applyFill="1" applyBorder="1" applyAlignment="1">
      <alignment vertical="center"/>
    </xf>
    <xf numFmtId="0" fontId="10" fillId="0" borderId="0" xfId="2" applyFont="1" applyAlignment="1">
      <alignment horizontal="left"/>
    </xf>
    <xf numFmtId="0" fontId="10" fillId="0" borderId="0" xfId="2" applyFont="1"/>
    <xf numFmtId="164" fontId="10" fillId="0" borderId="0" xfId="2" applyNumberFormat="1" applyFont="1"/>
    <xf numFmtId="0" fontId="12" fillId="0" borderId="0" xfId="2" applyFont="1" applyAlignment="1">
      <alignment horizontal="left"/>
    </xf>
    <xf numFmtId="0" fontId="12" fillId="0" borderId="0" xfId="2" applyFont="1"/>
    <xf numFmtId="3" fontId="12" fillId="0" borderId="0" xfId="2" applyNumberFormat="1" applyFont="1"/>
    <xf numFmtId="3" fontId="10" fillId="0" borderId="0" xfId="2" applyNumberFormat="1" applyFont="1" applyAlignment="1">
      <alignment horizontal="center"/>
    </xf>
    <xf numFmtId="4" fontId="10" fillId="0" borderId="0" xfId="2" applyNumberFormat="1" applyFont="1"/>
    <xf numFmtId="0" fontId="10" fillId="0" borderId="0" xfId="2" applyFont="1" applyAlignment="1">
      <alignment horizontal="center"/>
    </xf>
    <xf numFmtId="0" fontId="9" fillId="0" borderId="0" xfId="2" applyFont="1"/>
    <xf numFmtId="0" fontId="2" fillId="0" borderId="3" xfId="2" applyBorder="1"/>
    <xf numFmtId="0" fontId="7" fillId="7" borderId="3" xfId="2" applyFont="1" applyFill="1" applyBorder="1" applyAlignment="1">
      <alignment horizontal="left" vertical="center" wrapText="1"/>
    </xf>
    <xf numFmtId="0" fontId="14" fillId="0" borderId="0" xfId="2" applyFont="1" applyAlignment="1">
      <alignment horizontal="left"/>
    </xf>
    <xf numFmtId="0" fontId="14" fillId="0" borderId="0" xfId="2" applyFont="1"/>
    <xf numFmtId="0" fontId="2" fillId="0" borderId="0" xfId="2"/>
    <xf numFmtId="0" fontId="10" fillId="0" borderId="0" xfId="2" applyFont="1" applyAlignment="1">
      <alignment horizontal="left"/>
    </xf>
    <xf numFmtId="4" fontId="9" fillId="0" borderId="3" xfId="2" applyNumberFormat="1" applyFont="1" applyBorder="1" applyAlignment="1">
      <alignment horizontal="center" vertical="center"/>
    </xf>
    <xf numFmtId="0" fontId="12" fillId="4" borderId="9" xfId="2" applyFont="1" applyFill="1" applyBorder="1"/>
    <xf numFmtId="0" fontId="12" fillId="4" borderId="10" xfId="2" applyFont="1" applyFill="1" applyBorder="1"/>
    <xf numFmtId="3" fontId="12" fillId="4" borderId="10" xfId="2" applyNumberFormat="1" applyFont="1" applyFill="1" applyBorder="1" applyAlignment="1">
      <alignment horizontal="center"/>
    </xf>
    <xf numFmtId="164" fontId="12" fillId="4" borderId="10" xfId="2" applyNumberFormat="1" applyFont="1" applyFill="1" applyBorder="1"/>
    <xf numFmtId="0" fontId="12" fillId="4" borderId="11" xfId="2" applyFont="1" applyFill="1" applyBorder="1"/>
    <xf numFmtId="0" fontId="12" fillId="4" borderId="12" xfId="2" applyFont="1" applyFill="1" applyBorder="1"/>
    <xf numFmtId="0" fontId="12" fillId="4" borderId="13" xfId="2" applyFont="1" applyFill="1" applyBorder="1"/>
    <xf numFmtId="0" fontId="12" fillId="4" borderId="14" xfId="2" applyFont="1" applyFill="1" applyBorder="1"/>
    <xf numFmtId="0" fontId="2" fillId="0" borderId="0" xfId="2" applyFill="1"/>
    <xf numFmtId="0" fontId="7" fillId="4" borderId="12" xfId="2" applyFont="1" applyFill="1" applyBorder="1"/>
    <xf numFmtId="0" fontId="7" fillId="4" borderId="13" xfId="2" applyFont="1" applyFill="1" applyBorder="1"/>
    <xf numFmtId="0" fontId="7" fillId="0" borderId="0" xfId="2" applyFont="1" applyFill="1" applyBorder="1"/>
    <xf numFmtId="0" fontId="12" fillId="0" borderId="0" xfId="2" applyFont="1" applyFill="1" applyBorder="1"/>
    <xf numFmtId="4" fontId="7" fillId="5" borderId="16" xfId="2" applyNumberFormat="1" applyFont="1" applyFill="1" applyBorder="1" applyAlignment="1">
      <alignment vertical="center"/>
    </xf>
    <xf numFmtId="0" fontId="2" fillId="6" borderId="3" xfId="2" applyFill="1" applyBorder="1" applyAlignment="1">
      <alignment vertical="center"/>
    </xf>
    <xf numFmtId="4" fontId="9" fillId="5" borderId="16" xfId="2" applyNumberFormat="1" applyFont="1" applyFill="1" applyBorder="1" applyAlignment="1">
      <alignment vertical="center"/>
    </xf>
    <xf numFmtId="4" fontId="7" fillId="0" borderId="5" xfId="2" applyNumberFormat="1" applyFont="1" applyBorder="1" applyAlignment="1">
      <alignment vertical="center"/>
    </xf>
    <xf numFmtId="0" fontId="2" fillId="6" borderId="17" xfId="2" applyFill="1" applyBorder="1" applyAlignment="1">
      <alignment vertical="center"/>
    </xf>
    <xf numFmtId="4" fontId="7" fillId="0" borderId="6" xfId="2" applyNumberFormat="1" applyFont="1" applyBorder="1" applyAlignment="1">
      <alignment vertical="center"/>
    </xf>
    <xf numFmtId="4" fontId="7" fillId="0" borderId="15" xfId="2" applyNumberFormat="1" applyFont="1" applyBorder="1" applyAlignment="1">
      <alignment vertical="center"/>
    </xf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/>
    <xf numFmtId="0" fontId="3" fillId="0" borderId="0" xfId="2" applyFont="1"/>
    <xf numFmtId="0" fontId="10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7" fillId="5" borderId="6" xfId="2" applyFont="1" applyFill="1" applyBorder="1" applyAlignment="1">
      <alignment horizontal="justify" vertical="center" wrapText="1"/>
    </xf>
    <xf numFmtId="0" fontId="7" fillId="5" borderId="7" xfId="2" applyFont="1" applyFill="1" applyBorder="1" applyAlignment="1">
      <alignment horizontal="justify" vertical="center" wrapText="1"/>
    </xf>
    <xf numFmtId="0" fontId="2" fillId="6" borderId="7" xfId="2" applyFill="1" applyBorder="1" applyAlignment="1">
      <alignment vertical="center"/>
    </xf>
    <xf numFmtId="0" fontId="11" fillId="0" borderId="0" xfId="2" applyFont="1" applyAlignment="1"/>
    <xf numFmtId="4" fontId="10" fillId="0" borderId="0" xfId="2" applyNumberFormat="1" applyFont="1" applyAlignment="1">
      <alignment horizontal="left"/>
    </xf>
    <xf numFmtId="0" fontId="7" fillId="5" borderId="8" xfId="2" applyFont="1" applyFill="1" applyBorder="1" applyAlignment="1">
      <alignment horizontal="justify" vertical="center" wrapText="1"/>
    </xf>
    <xf numFmtId="0" fontId="2" fillId="6" borderId="8" xfId="2" applyFill="1" applyBorder="1" applyAlignment="1">
      <alignment vertical="center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B27" sqref="B27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1.7109375" style="2" customWidth="1"/>
    <col min="13" max="13" width="16.570312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57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89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 t="s">
        <v>50</v>
      </c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15" customHeight="1" x14ac:dyDescent="0.2">
      <c r="A10" s="18" t="s">
        <v>24</v>
      </c>
      <c r="B10" s="19" t="s">
        <v>86</v>
      </c>
      <c r="C10" s="20"/>
      <c r="D10" s="20"/>
      <c r="E10" s="21" t="s">
        <v>25</v>
      </c>
      <c r="F10" s="22">
        <v>17</v>
      </c>
      <c r="G10" s="23"/>
      <c r="H10" s="24">
        <f>F10*G10</f>
        <v>0</v>
      </c>
      <c r="I10" s="25"/>
      <c r="J10" s="24">
        <f>H10*I10</f>
        <v>0</v>
      </c>
      <c r="K10" s="26">
        <f>H10-J10</f>
        <v>0</v>
      </c>
      <c r="L10" s="26">
        <f>K10*1.095</f>
        <v>0</v>
      </c>
      <c r="M10" s="47" t="s">
        <v>90</v>
      </c>
    </row>
    <row r="11" spans="1:13" ht="15" customHeight="1" x14ac:dyDescent="0.2">
      <c r="A11" s="18" t="s">
        <v>26</v>
      </c>
      <c r="B11" s="19" t="s">
        <v>52</v>
      </c>
      <c r="C11" s="20"/>
      <c r="D11" s="20"/>
      <c r="E11" s="21" t="s">
        <v>25</v>
      </c>
      <c r="F11" s="27">
        <v>21</v>
      </c>
      <c r="G11" s="23"/>
      <c r="H11" s="24">
        <f>F11*G11</f>
        <v>0</v>
      </c>
      <c r="I11" s="25"/>
      <c r="J11" s="24">
        <f t="shared" ref="J11:J14" si="0">H11*I11</f>
        <v>0</v>
      </c>
      <c r="K11" s="26">
        <f>H11-J11</f>
        <v>0</v>
      </c>
      <c r="L11" s="26">
        <f t="shared" ref="L11:L14" si="1">K11*1.095</f>
        <v>0</v>
      </c>
      <c r="M11" s="47" t="s">
        <v>90</v>
      </c>
    </row>
    <row r="12" spans="1:13" ht="15" customHeight="1" x14ac:dyDescent="0.2">
      <c r="A12" s="18" t="s">
        <v>27</v>
      </c>
      <c r="B12" s="19" t="s">
        <v>53</v>
      </c>
      <c r="C12" s="20"/>
      <c r="D12" s="20"/>
      <c r="E12" s="21" t="s">
        <v>25</v>
      </c>
      <c r="F12" s="27">
        <v>14</v>
      </c>
      <c r="G12" s="23"/>
      <c r="H12" s="24">
        <f>F12*G12</f>
        <v>0</v>
      </c>
      <c r="I12" s="25"/>
      <c r="J12" s="24">
        <f t="shared" si="0"/>
        <v>0</v>
      </c>
      <c r="K12" s="26">
        <f>H12-J12</f>
        <v>0</v>
      </c>
      <c r="L12" s="26">
        <f t="shared" si="1"/>
        <v>0</v>
      </c>
      <c r="M12" s="47" t="s">
        <v>90</v>
      </c>
    </row>
    <row r="13" spans="1:13" ht="15" customHeight="1" x14ac:dyDescent="0.2">
      <c r="A13" s="18" t="s">
        <v>28</v>
      </c>
      <c r="B13" s="19" t="s">
        <v>54</v>
      </c>
      <c r="C13" s="20"/>
      <c r="D13" s="20"/>
      <c r="E13" s="21" t="s">
        <v>25</v>
      </c>
      <c r="F13" s="27">
        <v>16</v>
      </c>
      <c r="G13" s="23"/>
      <c r="H13" s="24">
        <f>F13*G13</f>
        <v>0</v>
      </c>
      <c r="I13" s="25"/>
      <c r="J13" s="24">
        <f t="shared" si="0"/>
        <v>0</v>
      </c>
      <c r="K13" s="26">
        <f>H13-J13</f>
        <v>0</v>
      </c>
      <c r="L13" s="66">
        <f t="shared" si="1"/>
        <v>0</v>
      </c>
      <c r="M13" s="47" t="s">
        <v>90</v>
      </c>
    </row>
    <row r="14" spans="1:13" ht="15" customHeight="1" thickBot="1" x14ac:dyDescent="0.25">
      <c r="A14" s="18" t="s">
        <v>29</v>
      </c>
      <c r="B14" s="19" t="s">
        <v>55</v>
      </c>
      <c r="C14" s="20"/>
      <c r="D14" s="20"/>
      <c r="E14" s="21" t="s">
        <v>25</v>
      </c>
      <c r="F14" s="27">
        <v>16</v>
      </c>
      <c r="G14" s="23"/>
      <c r="H14" s="24">
        <f>F14*G14</f>
        <v>0</v>
      </c>
      <c r="I14" s="25"/>
      <c r="J14" s="24">
        <f t="shared" si="0"/>
        <v>0</v>
      </c>
      <c r="K14" s="26">
        <f>H14-J14</f>
        <v>0</v>
      </c>
      <c r="L14" s="67">
        <f t="shared" si="1"/>
        <v>0</v>
      </c>
      <c r="M14" s="47" t="s">
        <v>90</v>
      </c>
    </row>
    <row r="15" spans="1:13" ht="15" customHeight="1" thickBot="1" x14ac:dyDescent="0.25">
      <c r="A15" s="29"/>
      <c r="B15" s="74" t="s">
        <v>43</v>
      </c>
      <c r="C15" s="75"/>
      <c r="D15" s="75"/>
      <c r="E15" s="76"/>
      <c r="F15" s="76"/>
      <c r="G15" s="76"/>
      <c r="H15" s="76"/>
      <c r="I15" s="76"/>
      <c r="J15" s="76"/>
      <c r="K15" s="30">
        <f>SUM(K10:K14)</f>
        <v>0</v>
      </c>
      <c r="L15" s="63">
        <f>SUM(L10:L14)</f>
        <v>0</v>
      </c>
      <c r="M15" s="62"/>
    </row>
    <row r="16" spans="1:13" ht="15" customHeight="1" x14ac:dyDescent="0.2">
      <c r="A16" s="46" t="s">
        <v>62</v>
      </c>
      <c r="B16" s="43"/>
      <c r="C16" s="31"/>
      <c r="D16" s="31"/>
      <c r="E16" s="32"/>
      <c r="F16" s="32"/>
      <c r="G16" s="32"/>
      <c r="H16" s="32"/>
      <c r="I16" s="32"/>
      <c r="J16" s="32"/>
      <c r="K16" s="33"/>
      <c r="L16" s="32"/>
      <c r="M16" s="32"/>
    </row>
    <row r="17" spans="1:13" ht="15" customHeight="1" x14ac:dyDescent="0.2">
      <c r="A17" s="72" t="s">
        <v>44</v>
      </c>
      <c r="B17" s="72"/>
      <c r="C17" s="72"/>
      <c r="D17" s="72"/>
      <c r="E17" s="77"/>
      <c r="F17" s="77"/>
      <c r="G17" s="77"/>
      <c r="H17" s="32"/>
      <c r="I17" s="32"/>
      <c r="J17" s="32"/>
      <c r="K17" s="33"/>
      <c r="L17" s="32"/>
      <c r="M17" s="32"/>
    </row>
    <row r="18" spans="1:13" ht="15" customHeight="1" x14ac:dyDescent="0.2">
      <c r="A18" s="72" t="s">
        <v>45</v>
      </c>
      <c r="B18" s="72"/>
      <c r="C18" s="72"/>
      <c r="D18" s="72"/>
      <c r="E18" s="77"/>
      <c r="F18" s="77"/>
      <c r="G18" s="77"/>
      <c r="H18" s="77"/>
      <c r="I18" s="77"/>
      <c r="J18" s="32"/>
      <c r="K18" s="33"/>
      <c r="L18" s="32"/>
      <c r="M18" s="32"/>
    </row>
    <row r="19" spans="1:13" ht="15" customHeight="1" x14ac:dyDescent="0.2">
      <c r="A19" s="34" t="s">
        <v>46</v>
      </c>
      <c r="B19" s="34"/>
      <c r="C19" s="34"/>
      <c r="D19" s="34"/>
      <c r="E19" s="35"/>
      <c r="F19" s="36"/>
      <c r="G19" s="32"/>
      <c r="H19" s="32"/>
      <c r="I19" s="32"/>
      <c r="J19" s="32"/>
      <c r="K19" s="33"/>
      <c r="L19" s="32"/>
      <c r="M19" s="32"/>
    </row>
    <row r="20" spans="1:13" ht="15" customHeight="1" x14ac:dyDescent="0.2">
      <c r="A20" s="72" t="s">
        <v>85</v>
      </c>
      <c r="B20" s="72"/>
      <c r="C20" s="72"/>
      <c r="D20" s="72"/>
      <c r="E20" s="77"/>
      <c r="F20" s="77"/>
      <c r="G20" s="77"/>
      <c r="H20" s="77"/>
      <c r="I20" s="32"/>
      <c r="J20" s="32"/>
      <c r="K20" s="33"/>
      <c r="L20" s="32"/>
      <c r="M20" s="32"/>
    </row>
    <row r="21" spans="1:13" ht="15" customHeight="1" x14ac:dyDescent="0.2">
      <c r="A21" s="31"/>
      <c r="B21" s="31"/>
      <c r="C21" s="31"/>
      <c r="D21" s="31"/>
      <c r="E21" s="32"/>
      <c r="F21" s="37"/>
      <c r="G21" s="32"/>
      <c r="H21" s="32"/>
      <c r="I21" s="32"/>
      <c r="J21" s="32"/>
      <c r="K21" s="33"/>
      <c r="L21" s="32"/>
      <c r="M21" s="32"/>
    </row>
    <row r="22" spans="1:13" ht="15" customHeight="1" x14ac:dyDescent="0.2">
      <c r="A22" s="72" t="s">
        <v>47</v>
      </c>
      <c r="B22" s="72"/>
      <c r="C22" s="31"/>
      <c r="D22" s="31"/>
      <c r="E22" s="32"/>
      <c r="F22" s="37"/>
      <c r="G22" s="32"/>
      <c r="H22" s="32"/>
      <c r="I22" s="32"/>
      <c r="J22" s="32" t="s">
        <v>48</v>
      </c>
      <c r="K22" s="31"/>
      <c r="L22" s="78"/>
      <c r="M22" s="78"/>
    </row>
    <row r="23" spans="1:13" ht="15" customHeight="1" x14ac:dyDescent="0.2">
      <c r="A23" s="72" t="s">
        <v>49</v>
      </c>
      <c r="B23" s="72"/>
      <c r="C23" s="31"/>
      <c r="D23" s="31"/>
      <c r="E23" s="32"/>
      <c r="F23" s="37"/>
      <c r="G23" s="38"/>
      <c r="H23" s="38"/>
      <c r="I23" s="38"/>
      <c r="J23" s="38" t="s">
        <v>49</v>
      </c>
      <c r="K23" s="38"/>
      <c r="L23" s="38"/>
      <c r="M23" s="38"/>
    </row>
    <row r="24" spans="1:13" ht="15" customHeight="1" x14ac:dyDescent="0.2">
      <c r="A24" s="39"/>
      <c r="B24" s="32"/>
      <c r="C24" s="32"/>
      <c r="D24" s="32"/>
      <c r="E24" s="32"/>
      <c r="F24" s="37"/>
      <c r="G24" s="38"/>
      <c r="H24" s="38"/>
      <c r="I24" s="38"/>
      <c r="J24" s="38"/>
      <c r="K24" s="38"/>
      <c r="L24" s="38"/>
      <c r="M24" s="38"/>
    </row>
    <row r="25" spans="1:13" ht="15" customHeight="1" x14ac:dyDescent="0.2">
      <c r="A25" s="39"/>
      <c r="B25" s="32"/>
      <c r="C25" s="32"/>
      <c r="D25" s="32"/>
      <c r="E25" s="32"/>
      <c r="F25" s="37"/>
      <c r="G25" s="32"/>
      <c r="H25" s="32"/>
      <c r="I25" s="32"/>
      <c r="J25" s="32"/>
      <c r="K25" s="33"/>
      <c r="L25" s="32"/>
      <c r="M25" s="32"/>
    </row>
    <row r="26" spans="1:13" ht="18.9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t="18.95" customHeight="1" x14ac:dyDescent="0.2"/>
  </sheetData>
  <mergeCells count="19">
    <mergeCell ref="A23:B23"/>
    <mergeCell ref="A4:C4"/>
    <mergeCell ref="E4:G4"/>
    <mergeCell ref="J4:L4"/>
    <mergeCell ref="A6:M6"/>
    <mergeCell ref="B15:J15"/>
    <mergeCell ref="A17:G17"/>
    <mergeCell ref="A18:I18"/>
    <mergeCell ref="A20:H20"/>
    <mergeCell ref="A22:B22"/>
    <mergeCell ref="L22:M22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C21" sqref="C21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1.42578125" style="2" customWidth="1"/>
    <col min="13" max="13" width="16.2851562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57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 t="s">
        <v>51</v>
      </c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39" customHeight="1" x14ac:dyDescent="0.2">
      <c r="A10" s="18" t="s">
        <v>24</v>
      </c>
      <c r="B10" s="19" t="s">
        <v>60</v>
      </c>
      <c r="C10" s="20"/>
      <c r="D10" s="20"/>
      <c r="E10" s="21" t="s">
        <v>25</v>
      </c>
      <c r="F10" s="27">
        <v>5</v>
      </c>
      <c r="G10" s="23"/>
      <c r="H10" s="24">
        <f>F10*G10</f>
        <v>0</v>
      </c>
      <c r="I10" s="25"/>
      <c r="J10" s="24">
        <f>H10*I10</f>
        <v>0</v>
      </c>
      <c r="K10" s="26">
        <f>H10-J10</f>
        <v>0</v>
      </c>
      <c r="L10" s="26">
        <f>K10*1.095</f>
        <v>0</v>
      </c>
      <c r="M10" s="47" t="s">
        <v>90</v>
      </c>
    </row>
    <row r="11" spans="1:13" ht="27" customHeight="1" x14ac:dyDescent="0.2">
      <c r="A11" s="18" t="s">
        <v>26</v>
      </c>
      <c r="B11" s="19" t="s">
        <v>56</v>
      </c>
      <c r="C11" s="20"/>
      <c r="D11" s="20"/>
      <c r="E11" s="21" t="s">
        <v>25</v>
      </c>
      <c r="F11" s="27">
        <v>5</v>
      </c>
      <c r="G11" s="23"/>
      <c r="H11" s="24">
        <f t="shared" ref="H11:H14" si="0">F11*G11</f>
        <v>0</v>
      </c>
      <c r="I11" s="25"/>
      <c r="J11" s="24">
        <f t="shared" ref="J11:J14" si="1">H11*I11</f>
        <v>0</v>
      </c>
      <c r="K11" s="26">
        <f t="shared" ref="K11:K14" si="2">H11-J11</f>
        <v>0</v>
      </c>
      <c r="L11" s="26">
        <f t="shared" ref="L11:L14" si="3">K11*1.095</f>
        <v>0</v>
      </c>
      <c r="M11" s="47" t="s">
        <v>90</v>
      </c>
    </row>
    <row r="12" spans="1:13" ht="17.25" customHeight="1" x14ac:dyDescent="0.2">
      <c r="A12" s="18" t="s">
        <v>27</v>
      </c>
      <c r="B12" s="19" t="s">
        <v>61</v>
      </c>
      <c r="C12" s="20"/>
      <c r="D12" s="20"/>
      <c r="E12" s="21" t="s">
        <v>25</v>
      </c>
      <c r="F12" s="27">
        <v>5</v>
      </c>
      <c r="G12" s="23"/>
      <c r="H12" s="24">
        <f t="shared" si="0"/>
        <v>0</v>
      </c>
      <c r="I12" s="25"/>
      <c r="J12" s="24">
        <f t="shared" si="1"/>
        <v>0</v>
      </c>
      <c r="K12" s="26">
        <f t="shared" si="2"/>
        <v>0</v>
      </c>
      <c r="L12" s="26">
        <f t="shared" si="3"/>
        <v>0</v>
      </c>
      <c r="M12" s="47" t="s">
        <v>90</v>
      </c>
    </row>
    <row r="13" spans="1:13" ht="16.5" customHeight="1" x14ac:dyDescent="0.2">
      <c r="A13" s="18" t="s">
        <v>28</v>
      </c>
      <c r="B13" s="19" t="s">
        <v>58</v>
      </c>
      <c r="C13" s="20"/>
      <c r="D13" s="20"/>
      <c r="E13" s="21" t="s">
        <v>25</v>
      </c>
      <c r="F13" s="27">
        <v>10</v>
      </c>
      <c r="G13" s="23"/>
      <c r="H13" s="24">
        <f t="shared" si="0"/>
        <v>0</v>
      </c>
      <c r="I13" s="25"/>
      <c r="J13" s="24">
        <f t="shared" si="1"/>
        <v>0</v>
      </c>
      <c r="K13" s="26">
        <f t="shared" si="2"/>
        <v>0</v>
      </c>
      <c r="L13" s="26">
        <f t="shared" si="3"/>
        <v>0</v>
      </c>
      <c r="M13" s="47" t="s">
        <v>90</v>
      </c>
    </row>
    <row r="14" spans="1:13" ht="15.75" customHeight="1" thickBot="1" x14ac:dyDescent="0.25">
      <c r="A14" s="18" t="s">
        <v>29</v>
      </c>
      <c r="B14" s="42" t="s">
        <v>59</v>
      </c>
      <c r="C14" s="20"/>
      <c r="D14" s="20"/>
      <c r="E14" s="21" t="s">
        <v>25</v>
      </c>
      <c r="F14" s="27">
        <v>5</v>
      </c>
      <c r="G14" s="23"/>
      <c r="H14" s="24">
        <f t="shared" si="0"/>
        <v>0</v>
      </c>
      <c r="I14" s="25"/>
      <c r="J14" s="24">
        <f t="shared" si="1"/>
        <v>0</v>
      </c>
      <c r="K14" s="64">
        <f t="shared" si="2"/>
        <v>0</v>
      </c>
      <c r="L14" s="67">
        <f t="shared" si="3"/>
        <v>0</v>
      </c>
      <c r="M14" s="47" t="s">
        <v>90</v>
      </c>
    </row>
    <row r="15" spans="1:13" ht="15" customHeight="1" thickBot="1" x14ac:dyDescent="0.25">
      <c r="A15" s="29"/>
      <c r="B15" s="74" t="s">
        <v>43</v>
      </c>
      <c r="C15" s="75"/>
      <c r="D15" s="79"/>
      <c r="E15" s="80"/>
      <c r="F15" s="80"/>
      <c r="G15" s="80"/>
      <c r="H15" s="80"/>
      <c r="I15" s="80"/>
      <c r="J15" s="80"/>
      <c r="K15" s="30">
        <f>SUM(K10:K14)</f>
        <v>0</v>
      </c>
      <c r="L15" s="61">
        <f>SUM(L10:L14)</f>
        <v>0</v>
      </c>
      <c r="M15" s="62"/>
    </row>
    <row r="16" spans="1:13" ht="15" customHeight="1" x14ac:dyDescent="0.2">
      <c r="A16" s="72" t="s">
        <v>44</v>
      </c>
      <c r="B16" s="72"/>
      <c r="C16" s="72"/>
      <c r="D16" s="72"/>
      <c r="E16" s="77"/>
      <c r="F16" s="77"/>
      <c r="G16" s="77"/>
      <c r="H16" s="32"/>
      <c r="I16" s="32"/>
      <c r="J16" s="32"/>
      <c r="K16" s="33"/>
      <c r="L16" s="32"/>
      <c r="M16" s="32"/>
    </row>
    <row r="17" spans="1:13" ht="15" customHeight="1" x14ac:dyDescent="0.2">
      <c r="A17" s="72" t="s">
        <v>45</v>
      </c>
      <c r="B17" s="72"/>
      <c r="C17" s="72"/>
      <c r="D17" s="72"/>
      <c r="E17" s="77"/>
      <c r="F17" s="77"/>
      <c r="G17" s="77"/>
      <c r="H17" s="77"/>
      <c r="I17" s="77"/>
      <c r="J17" s="32"/>
      <c r="K17" s="33"/>
      <c r="L17" s="32"/>
      <c r="M17" s="32"/>
    </row>
    <row r="18" spans="1:13" ht="15" customHeight="1" x14ac:dyDescent="0.2">
      <c r="A18" s="34" t="s">
        <v>46</v>
      </c>
      <c r="B18" s="34"/>
      <c r="C18" s="34"/>
      <c r="D18" s="34"/>
      <c r="E18" s="35"/>
      <c r="F18" s="36"/>
      <c r="G18" s="32"/>
      <c r="H18" s="32"/>
      <c r="I18" s="32"/>
      <c r="J18" s="32"/>
      <c r="K18" s="33"/>
      <c r="L18" s="32"/>
      <c r="M18" s="32"/>
    </row>
    <row r="19" spans="1:13" s="45" customFormat="1" ht="15" customHeight="1" x14ac:dyDescent="0.2">
      <c r="A19" s="34"/>
      <c r="B19" s="34"/>
      <c r="C19" s="34"/>
      <c r="D19" s="34"/>
      <c r="E19" s="35"/>
      <c r="F19" s="36"/>
      <c r="G19" s="32"/>
      <c r="H19" s="32"/>
      <c r="I19" s="32"/>
      <c r="J19" s="32"/>
      <c r="K19" s="33"/>
      <c r="L19" s="32"/>
      <c r="M19" s="32"/>
    </row>
    <row r="20" spans="1:13" ht="15" customHeight="1" x14ac:dyDescent="0.2">
      <c r="A20" s="72" t="s">
        <v>84</v>
      </c>
      <c r="B20" s="72"/>
      <c r="C20" s="72"/>
      <c r="D20" s="72"/>
      <c r="E20" s="77"/>
      <c r="F20" s="77"/>
      <c r="G20" s="77"/>
      <c r="H20" s="77"/>
      <c r="I20" s="32"/>
      <c r="J20" s="32"/>
      <c r="K20" s="33"/>
      <c r="L20" s="32"/>
      <c r="M20" s="32"/>
    </row>
    <row r="21" spans="1:13" ht="15" customHeight="1" x14ac:dyDescent="0.2">
      <c r="A21" s="31"/>
      <c r="B21" s="31"/>
      <c r="C21" s="31"/>
      <c r="D21" s="31"/>
      <c r="E21" s="32"/>
      <c r="F21" s="37"/>
      <c r="G21" s="32"/>
      <c r="H21" s="32"/>
      <c r="I21" s="32"/>
      <c r="J21" s="32"/>
      <c r="K21" s="33"/>
      <c r="L21" s="32"/>
      <c r="M21" s="32"/>
    </row>
    <row r="22" spans="1:13" ht="15" customHeight="1" x14ac:dyDescent="0.2">
      <c r="A22" s="72" t="s">
        <v>47</v>
      </c>
      <c r="B22" s="72"/>
      <c r="C22" s="31"/>
      <c r="D22" s="31"/>
      <c r="E22" s="32"/>
      <c r="F22" s="37"/>
      <c r="G22" s="32"/>
      <c r="H22" s="32"/>
      <c r="I22" s="32"/>
      <c r="J22" s="32" t="s">
        <v>48</v>
      </c>
      <c r="K22" s="31"/>
      <c r="L22" s="78"/>
      <c r="M22" s="78"/>
    </row>
    <row r="23" spans="1:13" ht="15" customHeight="1" x14ac:dyDescent="0.2">
      <c r="A23" s="72" t="s">
        <v>49</v>
      </c>
      <c r="B23" s="72"/>
      <c r="C23" s="31"/>
      <c r="D23" s="31"/>
      <c r="E23" s="32"/>
      <c r="F23" s="37"/>
      <c r="G23" s="38"/>
      <c r="H23" s="38"/>
      <c r="I23" s="38"/>
      <c r="J23" s="38" t="s">
        <v>49</v>
      </c>
      <c r="K23" s="38"/>
      <c r="L23" s="38"/>
      <c r="M23" s="38"/>
    </row>
    <row r="24" spans="1:13" ht="15" customHeight="1" x14ac:dyDescent="0.2">
      <c r="A24" s="39"/>
      <c r="B24" s="32"/>
      <c r="C24" s="32"/>
      <c r="D24" s="32"/>
      <c r="E24" s="32"/>
      <c r="F24" s="37"/>
      <c r="G24" s="38"/>
      <c r="H24" s="38"/>
      <c r="I24" s="38"/>
      <c r="J24" s="38"/>
      <c r="K24" s="38"/>
      <c r="L24" s="38"/>
      <c r="M24" s="38"/>
    </row>
    <row r="25" spans="1:13" ht="15" customHeight="1" x14ac:dyDescent="0.2">
      <c r="A25" s="39"/>
      <c r="B25" s="44"/>
      <c r="C25" s="32"/>
      <c r="D25" s="32"/>
      <c r="E25" s="32"/>
      <c r="F25" s="37"/>
      <c r="G25" s="32"/>
      <c r="H25" s="32"/>
      <c r="I25" s="32"/>
      <c r="J25" s="32"/>
      <c r="K25" s="33"/>
      <c r="L25" s="32"/>
      <c r="M25" s="32"/>
    </row>
    <row r="26" spans="1:13" ht="18.9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t="18.95" customHeight="1" x14ac:dyDescent="0.2"/>
  </sheetData>
  <mergeCells count="19">
    <mergeCell ref="A23:B23"/>
    <mergeCell ref="A4:C4"/>
    <mergeCell ref="E4:G4"/>
    <mergeCell ref="J4:L4"/>
    <mergeCell ref="A6:M6"/>
    <mergeCell ref="B15:J15"/>
    <mergeCell ref="A16:G16"/>
    <mergeCell ref="A17:I17"/>
    <mergeCell ref="A20:H20"/>
    <mergeCell ref="A22:B22"/>
    <mergeCell ref="L22:M22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E2" sqref="E2:I2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7.425781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1.7109375" style="2" customWidth="1"/>
    <col min="13" max="13" width="15.8554687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57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27.75" customHeight="1" x14ac:dyDescent="0.2">
      <c r="A10" s="18" t="s">
        <v>24</v>
      </c>
      <c r="B10" s="19" t="s">
        <v>64</v>
      </c>
      <c r="C10" s="20"/>
      <c r="D10" s="20"/>
      <c r="E10" s="21" t="s">
        <v>25</v>
      </c>
      <c r="F10" s="22">
        <v>26</v>
      </c>
      <c r="G10" s="23"/>
      <c r="H10" s="24">
        <f>F10*G10</f>
        <v>0</v>
      </c>
      <c r="I10" s="25"/>
      <c r="J10" s="24">
        <f>H10*I10</f>
        <v>0</v>
      </c>
      <c r="K10" s="26">
        <f>H10-J10</f>
        <v>0</v>
      </c>
      <c r="L10" s="26">
        <f>K10*1.095</f>
        <v>0</v>
      </c>
      <c r="M10" s="24"/>
    </row>
    <row r="11" spans="1:13" ht="26.25" customHeight="1" x14ac:dyDescent="0.2">
      <c r="A11" s="18" t="s">
        <v>26</v>
      </c>
      <c r="B11" s="19" t="s">
        <v>65</v>
      </c>
      <c r="C11" s="20"/>
      <c r="D11" s="20"/>
      <c r="E11" s="21" t="s">
        <v>25</v>
      </c>
      <c r="F11" s="27">
        <v>18</v>
      </c>
      <c r="G11" s="23"/>
      <c r="H11" s="24">
        <f>F11*G11</f>
        <v>0</v>
      </c>
      <c r="I11" s="25"/>
      <c r="J11" s="24">
        <f>H11*I11</f>
        <v>0</v>
      </c>
      <c r="K11" s="26">
        <f>H11-J11</f>
        <v>0</v>
      </c>
      <c r="L11" s="26">
        <f t="shared" ref="L11:L12" si="0">K11*1.095</f>
        <v>0</v>
      </c>
      <c r="M11" s="24"/>
    </row>
    <row r="12" spans="1:13" ht="30" customHeight="1" thickBot="1" x14ac:dyDescent="0.25">
      <c r="A12" s="18" t="s">
        <v>27</v>
      </c>
      <c r="B12" s="19" t="s">
        <v>66</v>
      </c>
      <c r="C12" s="20"/>
      <c r="D12" s="20"/>
      <c r="E12" s="21" t="s">
        <v>25</v>
      </c>
      <c r="F12" s="27">
        <v>8</v>
      </c>
      <c r="G12" s="23"/>
      <c r="H12" s="24">
        <f>F12*G12</f>
        <v>0</v>
      </c>
      <c r="I12" s="25"/>
      <c r="J12" s="24">
        <f>H12*I12</f>
        <v>0</v>
      </c>
      <c r="K12" s="26">
        <f>H12-J12</f>
        <v>0</v>
      </c>
      <c r="L12" s="66">
        <f t="shared" si="0"/>
        <v>0</v>
      </c>
      <c r="M12" s="47" t="s">
        <v>90</v>
      </c>
    </row>
    <row r="13" spans="1:13" ht="15" customHeight="1" thickBot="1" x14ac:dyDescent="0.25">
      <c r="A13" s="29"/>
      <c r="B13" s="74" t="s">
        <v>43</v>
      </c>
      <c r="C13" s="75"/>
      <c r="D13" s="75"/>
      <c r="E13" s="76"/>
      <c r="F13" s="76"/>
      <c r="G13" s="76"/>
      <c r="H13" s="76"/>
      <c r="I13" s="76"/>
      <c r="J13" s="76"/>
      <c r="K13" s="30">
        <f>SUM(K10:K12)</f>
        <v>0</v>
      </c>
      <c r="L13" s="30">
        <f>SUM(L10:L12)</f>
        <v>0</v>
      </c>
      <c r="M13" s="65"/>
    </row>
    <row r="14" spans="1:13" ht="15" customHeight="1" x14ac:dyDescent="0.2">
      <c r="A14" s="31" t="s">
        <v>63</v>
      </c>
      <c r="B14" s="31"/>
      <c r="C14" s="31"/>
      <c r="D14" s="31"/>
      <c r="E14" s="32"/>
      <c r="F14" s="32"/>
      <c r="G14" s="32"/>
      <c r="H14" s="32"/>
      <c r="I14" s="32"/>
      <c r="J14" s="32"/>
      <c r="K14" s="33"/>
      <c r="L14" s="32"/>
      <c r="M14" s="32"/>
    </row>
    <row r="15" spans="1:13" ht="15" customHeight="1" x14ac:dyDescent="0.2">
      <c r="A15" s="72" t="s">
        <v>44</v>
      </c>
      <c r="B15" s="72"/>
      <c r="C15" s="72"/>
      <c r="D15" s="72"/>
      <c r="E15" s="77"/>
      <c r="F15" s="77"/>
      <c r="G15" s="77"/>
      <c r="H15" s="32"/>
      <c r="I15" s="32"/>
      <c r="J15" s="32"/>
      <c r="K15" s="33"/>
      <c r="L15" s="32"/>
      <c r="M15" s="32"/>
    </row>
    <row r="16" spans="1:13" ht="15" customHeight="1" x14ac:dyDescent="0.2">
      <c r="A16" s="72" t="s">
        <v>45</v>
      </c>
      <c r="B16" s="72"/>
      <c r="C16" s="72"/>
      <c r="D16" s="72"/>
      <c r="E16" s="77"/>
      <c r="F16" s="77"/>
      <c r="G16" s="77"/>
      <c r="H16" s="77"/>
      <c r="I16" s="77"/>
      <c r="J16" s="32"/>
      <c r="K16" s="33"/>
      <c r="L16" s="32"/>
      <c r="M16" s="32"/>
    </row>
    <row r="17" spans="1:13" ht="15" customHeight="1" x14ac:dyDescent="0.2">
      <c r="A17" s="34" t="s">
        <v>46</v>
      </c>
      <c r="B17" s="34"/>
      <c r="C17" s="34"/>
      <c r="D17" s="34"/>
      <c r="E17" s="35"/>
      <c r="F17" s="36"/>
      <c r="G17" s="32"/>
      <c r="H17" s="32"/>
      <c r="I17" s="32"/>
      <c r="J17" s="32"/>
      <c r="K17" s="33"/>
      <c r="L17" s="32"/>
      <c r="M17" s="32"/>
    </row>
    <row r="18" spans="1:13" s="45" customFormat="1" ht="15" customHeight="1" thickBot="1" x14ac:dyDescent="0.25">
      <c r="A18" s="34"/>
      <c r="B18" s="34"/>
      <c r="C18" s="34"/>
      <c r="D18" s="34"/>
      <c r="E18" s="35"/>
      <c r="F18" s="36"/>
      <c r="G18" s="32"/>
      <c r="H18" s="32"/>
      <c r="I18" s="32"/>
      <c r="J18" s="32"/>
      <c r="K18" s="33"/>
      <c r="L18" s="32"/>
      <c r="M18" s="32"/>
    </row>
    <row r="19" spans="1:13" s="45" customFormat="1" ht="15" customHeight="1" x14ac:dyDescent="0.2">
      <c r="A19" s="48" t="s">
        <v>93</v>
      </c>
      <c r="B19" s="49"/>
      <c r="C19" s="49"/>
      <c r="D19" s="49"/>
      <c r="E19" s="50"/>
      <c r="F19" s="49"/>
      <c r="G19" s="49"/>
      <c r="H19" s="49"/>
      <c r="I19" s="49"/>
      <c r="J19" s="51"/>
      <c r="K19" s="49"/>
      <c r="L19" s="49"/>
      <c r="M19" s="52"/>
    </row>
    <row r="20" spans="1:13" s="45" customFormat="1" ht="15" customHeight="1" thickBot="1" x14ac:dyDescent="0.25">
      <c r="A20" s="53" t="s">
        <v>80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s="45" customFormat="1" ht="15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32"/>
    </row>
    <row r="22" spans="1:13" ht="15" customHeight="1" x14ac:dyDescent="0.2">
      <c r="A22" s="72" t="s">
        <v>84</v>
      </c>
      <c r="B22" s="72"/>
      <c r="C22" s="72"/>
      <c r="D22" s="72"/>
      <c r="E22" s="77"/>
      <c r="F22" s="77"/>
      <c r="G22" s="77"/>
      <c r="H22" s="77"/>
      <c r="I22" s="32"/>
      <c r="J22" s="32"/>
      <c r="K22" s="33"/>
      <c r="L22" s="32"/>
      <c r="M22" s="32"/>
    </row>
    <row r="23" spans="1:13" ht="15" customHeight="1" x14ac:dyDescent="0.2">
      <c r="A23" s="31"/>
      <c r="B23" s="31"/>
      <c r="C23" s="31"/>
      <c r="D23" s="31"/>
      <c r="E23" s="32"/>
      <c r="F23" s="37"/>
      <c r="G23" s="32"/>
      <c r="H23" s="32"/>
      <c r="I23" s="32"/>
      <c r="J23" s="32"/>
      <c r="K23" s="33"/>
      <c r="L23" s="32"/>
      <c r="M23" s="32"/>
    </row>
    <row r="24" spans="1:13" ht="15" customHeight="1" x14ac:dyDescent="0.2">
      <c r="A24" s="72" t="s">
        <v>47</v>
      </c>
      <c r="B24" s="72"/>
      <c r="C24" s="31"/>
      <c r="D24" s="31"/>
      <c r="E24" s="32"/>
      <c r="F24" s="37"/>
      <c r="G24" s="32"/>
      <c r="H24" s="32"/>
      <c r="I24" s="32"/>
      <c r="J24" s="32" t="s">
        <v>48</v>
      </c>
      <c r="K24" s="31"/>
      <c r="L24" s="78"/>
      <c r="M24" s="78"/>
    </row>
    <row r="25" spans="1:13" ht="15" customHeight="1" x14ac:dyDescent="0.2">
      <c r="A25" s="72" t="s">
        <v>49</v>
      </c>
      <c r="B25" s="72"/>
      <c r="C25" s="31"/>
      <c r="D25" s="31"/>
      <c r="E25" s="32"/>
      <c r="F25" s="37"/>
      <c r="G25" s="38"/>
      <c r="H25" s="38"/>
      <c r="I25" s="38"/>
      <c r="J25" s="38" t="s">
        <v>49</v>
      </c>
      <c r="K25" s="38"/>
      <c r="L25" s="38"/>
      <c r="M25" s="38"/>
    </row>
    <row r="26" spans="1:13" ht="15" customHeight="1" x14ac:dyDescent="0.2">
      <c r="A26" s="39"/>
      <c r="B26" s="32"/>
      <c r="C26" s="32"/>
      <c r="D26" s="32"/>
      <c r="E26" s="32"/>
      <c r="F26" s="37"/>
      <c r="G26" s="38"/>
      <c r="H26" s="38"/>
      <c r="I26" s="38"/>
      <c r="J26" s="38"/>
      <c r="K26" s="38"/>
      <c r="L26" s="38"/>
      <c r="M26" s="38"/>
    </row>
    <row r="27" spans="1:13" ht="15" customHeight="1" x14ac:dyDescent="0.2">
      <c r="A27" s="39"/>
      <c r="B27" s="32"/>
      <c r="C27" s="32"/>
      <c r="D27" s="32"/>
      <c r="E27" s="32"/>
      <c r="F27" s="37"/>
      <c r="G27" s="32"/>
      <c r="H27" s="32"/>
      <c r="I27" s="32"/>
      <c r="J27" s="32"/>
      <c r="K27" s="33"/>
      <c r="L27" s="32"/>
      <c r="M27" s="32"/>
    </row>
    <row r="28" spans="1:13" ht="18.95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18.95" customHeight="1" x14ac:dyDescent="0.2"/>
  </sheetData>
  <mergeCells count="19">
    <mergeCell ref="A25:B25"/>
    <mergeCell ref="A4:C4"/>
    <mergeCell ref="E4:G4"/>
    <mergeCell ref="J4:L4"/>
    <mergeCell ref="A6:M6"/>
    <mergeCell ref="B13:J13"/>
    <mergeCell ref="A15:G15"/>
    <mergeCell ref="A16:I16"/>
    <mergeCell ref="A22:H22"/>
    <mergeCell ref="A24:B24"/>
    <mergeCell ref="L24:M24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S15" sqref="S15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2" style="2" customWidth="1"/>
    <col min="13" max="13" width="15.710937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6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28.5" customHeight="1" x14ac:dyDescent="0.2">
      <c r="A10" s="18" t="s">
        <v>24</v>
      </c>
      <c r="B10" s="19" t="s">
        <v>72</v>
      </c>
      <c r="C10" s="41"/>
      <c r="D10" s="41"/>
      <c r="E10" s="21" t="s">
        <v>25</v>
      </c>
      <c r="F10" s="22">
        <v>16</v>
      </c>
      <c r="G10" s="23"/>
      <c r="H10" s="24">
        <f>F10*G10</f>
        <v>0</v>
      </c>
      <c r="I10" s="41"/>
      <c r="J10" s="24">
        <f>H10*I10</f>
        <v>0</v>
      </c>
      <c r="K10" s="26">
        <f>H10-J10</f>
        <v>0</v>
      </c>
      <c r="L10" s="66">
        <f>K10*1.095</f>
        <v>0</v>
      </c>
      <c r="M10" s="24"/>
    </row>
    <row r="11" spans="1:13" ht="24.75" customHeight="1" x14ac:dyDescent="0.2">
      <c r="A11" s="18" t="s">
        <v>26</v>
      </c>
      <c r="B11" s="19" t="s">
        <v>74</v>
      </c>
      <c r="C11" s="41"/>
      <c r="D11" s="41"/>
      <c r="E11" s="21" t="s">
        <v>25</v>
      </c>
      <c r="F11" s="22">
        <v>3</v>
      </c>
      <c r="G11" s="23"/>
      <c r="H11" s="24">
        <f>F11*G11</f>
        <v>0</v>
      </c>
      <c r="I11" s="41"/>
      <c r="J11" s="24">
        <f>H11*I11</f>
        <v>0</v>
      </c>
      <c r="K11" s="26">
        <f>H11-J11</f>
        <v>0</v>
      </c>
      <c r="L11" s="66">
        <f t="shared" ref="L11:L12" si="0">K11*1.095</f>
        <v>0</v>
      </c>
      <c r="M11" s="24"/>
    </row>
    <row r="12" spans="1:13" ht="18.75" customHeight="1" thickBot="1" x14ac:dyDescent="0.25">
      <c r="A12" s="18" t="s">
        <v>27</v>
      </c>
      <c r="B12" s="19" t="s">
        <v>73</v>
      </c>
      <c r="C12" s="20"/>
      <c r="D12" s="20"/>
      <c r="E12" s="21" t="s">
        <v>25</v>
      </c>
      <c r="F12" s="22">
        <v>65</v>
      </c>
      <c r="G12" s="23"/>
      <c r="H12" s="24">
        <f>F12*G12</f>
        <v>0</v>
      </c>
      <c r="I12" s="25"/>
      <c r="J12" s="24">
        <f>H12*I12</f>
        <v>0</v>
      </c>
      <c r="K12" s="26">
        <f>H12-J12</f>
        <v>0</v>
      </c>
      <c r="L12" s="67">
        <f t="shared" si="0"/>
        <v>0</v>
      </c>
      <c r="M12" s="47" t="s">
        <v>90</v>
      </c>
    </row>
    <row r="13" spans="1:13" ht="15" customHeight="1" thickBot="1" x14ac:dyDescent="0.25">
      <c r="A13" s="29"/>
      <c r="B13" s="74" t="s">
        <v>43</v>
      </c>
      <c r="C13" s="75"/>
      <c r="D13" s="75"/>
      <c r="E13" s="76"/>
      <c r="F13" s="76"/>
      <c r="G13" s="76"/>
      <c r="H13" s="76"/>
      <c r="I13" s="76"/>
      <c r="J13" s="76"/>
      <c r="K13" s="30">
        <f>SUM(K10:K12)</f>
        <v>0</v>
      </c>
      <c r="L13" s="30">
        <f>SUM(L10:L12)</f>
        <v>0</v>
      </c>
      <c r="M13" s="65"/>
    </row>
    <row r="14" spans="1:13" ht="15" customHeight="1" x14ac:dyDescent="0.2">
      <c r="A14" s="31" t="s">
        <v>63</v>
      </c>
      <c r="B14" s="31"/>
      <c r="C14" s="31"/>
      <c r="D14" s="31"/>
      <c r="E14" s="32"/>
      <c r="F14" s="32"/>
      <c r="G14" s="32"/>
      <c r="H14" s="32"/>
      <c r="I14" s="32"/>
      <c r="J14" s="32"/>
      <c r="K14" s="33"/>
      <c r="L14" s="32"/>
      <c r="M14" s="32"/>
    </row>
    <row r="15" spans="1:13" ht="15" customHeight="1" x14ac:dyDescent="0.2">
      <c r="A15" s="72" t="s">
        <v>44</v>
      </c>
      <c r="B15" s="72"/>
      <c r="C15" s="72"/>
      <c r="D15" s="72"/>
      <c r="E15" s="77"/>
      <c r="F15" s="77"/>
      <c r="G15" s="77"/>
      <c r="H15" s="32"/>
      <c r="I15" s="32"/>
      <c r="J15" s="32"/>
      <c r="K15" s="33"/>
      <c r="L15" s="32"/>
      <c r="M15" s="32"/>
    </row>
    <row r="16" spans="1:13" ht="15" customHeight="1" x14ac:dyDescent="0.2">
      <c r="A16" s="72" t="s">
        <v>45</v>
      </c>
      <c r="B16" s="72"/>
      <c r="C16" s="72"/>
      <c r="D16" s="72"/>
      <c r="E16" s="77"/>
      <c r="F16" s="77"/>
      <c r="G16" s="77"/>
      <c r="H16" s="77"/>
      <c r="I16" s="77"/>
      <c r="J16" s="32"/>
      <c r="K16" s="33"/>
      <c r="L16" s="32"/>
      <c r="M16" s="32"/>
    </row>
    <row r="17" spans="1:13" ht="15" customHeight="1" x14ac:dyDescent="0.2">
      <c r="A17" s="34" t="s">
        <v>46</v>
      </c>
      <c r="B17" s="34"/>
      <c r="C17" s="34"/>
      <c r="D17" s="34"/>
      <c r="E17" s="35"/>
      <c r="F17" s="36"/>
      <c r="G17" s="32"/>
      <c r="H17" s="32"/>
      <c r="I17" s="32"/>
      <c r="J17" s="32"/>
      <c r="K17" s="33"/>
      <c r="L17" s="32"/>
      <c r="M17" s="32"/>
    </row>
    <row r="18" spans="1:13" s="45" customFormat="1" ht="15" customHeight="1" thickBot="1" x14ac:dyDescent="0.25">
      <c r="A18" s="34"/>
      <c r="B18" s="34"/>
      <c r="C18" s="34"/>
      <c r="D18" s="34"/>
      <c r="E18" s="35"/>
      <c r="F18" s="36"/>
      <c r="G18" s="32"/>
      <c r="H18" s="32"/>
      <c r="I18" s="32"/>
      <c r="J18" s="32"/>
      <c r="K18" s="33"/>
      <c r="L18" s="32"/>
      <c r="M18" s="32"/>
    </row>
    <row r="19" spans="1:13" s="45" customFormat="1" ht="15" customHeight="1" x14ac:dyDescent="0.2">
      <c r="A19" s="48" t="s">
        <v>92</v>
      </c>
      <c r="B19" s="49"/>
      <c r="C19" s="49"/>
      <c r="D19" s="49"/>
      <c r="E19" s="50"/>
      <c r="F19" s="49"/>
      <c r="G19" s="49"/>
      <c r="H19" s="49"/>
      <c r="I19" s="49"/>
      <c r="J19" s="51"/>
      <c r="K19" s="49"/>
      <c r="L19" s="49"/>
      <c r="M19" s="52"/>
    </row>
    <row r="20" spans="1:13" s="45" customFormat="1" ht="15" customHeight="1" thickBot="1" x14ac:dyDescent="0.25">
      <c r="A20" s="53" t="s">
        <v>80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s="45" customFormat="1" ht="15" customHeight="1" x14ac:dyDescent="0.2">
      <c r="A21" s="34"/>
      <c r="B21" s="34"/>
      <c r="C21" s="34"/>
      <c r="D21" s="34"/>
      <c r="E21" s="35"/>
      <c r="F21" s="36"/>
      <c r="G21" s="32"/>
      <c r="H21" s="32"/>
      <c r="I21" s="32"/>
      <c r="J21" s="32"/>
      <c r="K21" s="33"/>
      <c r="L21" s="32"/>
      <c r="M21" s="32"/>
    </row>
    <row r="22" spans="1:13" ht="15" customHeight="1" x14ac:dyDescent="0.2">
      <c r="A22" s="72" t="s">
        <v>84</v>
      </c>
      <c r="B22" s="72"/>
      <c r="C22" s="72"/>
      <c r="D22" s="72"/>
      <c r="E22" s="77"/>
      <c r="F22" s="77"/>
      <c r="G22" s="77"/>
      <c r="H22" s="77"/>
      <c r="I22" s="32"/>
      <c r="J22" s="32"/>
      <c r="K22" s="33"/>
      <c r="L22" s="32"/>
      <c r="M22" s="32"/>
    </row>
    <row r="23" spans="1:13" ht="15" customHeight="1" x14ac:dyDescent="0.2">
      <c r="A23" s="31"/>
      <c r="B23" s="31"/>
      <c r="C23" s="31"/>
      <c r="D23" s="31"/>
      <c r="E23" s="32"/>
      <c r="F23" s="37"/>
      <c r="G23" s="32"/>
      <c r="H23" s="32"/>
      <c r="I23" s="32"/>
      <c r="J23" s="32"/>
      <c r="K23" s="33"/>
      <c r="L23" s="32"/>
      <c r="M23" s="32"/>
    </row>
    <row r="24" spans="1:13" ht="15" customHeight="1" x14ac:dyDescent="0.2">
      <c r="A24" s="72" t="s">
        <v>47</v>
      </c>
      <c r="B24" s="72"/>
      <c r="C24" s="31"/>
      <c r="D24" s="31"/>
      <c r="E24" s="32"/>
      <c r="F24" s="37"/>
      <c r="G24" s="32"/>
      <c r="H24" s="32"/>
      <c r="I24" s="32"/>
      <c r="J24" s="32" t="s">
        <v>48</v>
      </c>
      <c r="K24" s="31"/>
      <c r="L24" s="78"/>
      <c r="M24" s="78"/>
    </row>
    <row r="25" spans="1:13" ht="15" customHeight="1" x14ac:dyDescent="0.2">
      <c r="A25" s="72" t="s">
        <v>49</v>
      </c>
      <c r="B25" s="72"/>
      <c r="C25" s="31"/>
      <c r="D25" s="31"/>
      <c r="E25" s="32"/>
      <c r="F25" s="37"/>
      <c r="G25" s="38"/>
      <c r="H25" s="38"/>
      <c r="I25" s="38"/>
      <c r="J25" s="38" t="s">
        <v>49</v>
      </c>
      <c r="K25" s="38"/>
      <c r="L25" s="38"/>
      <c r="M25" s="38"/>
    </row>
    <row r="26" spans="1:13" ht="15" customHeight="1" x14ac:dyDescent="0.2">
      <c r="A26" s="39"/>
      <c r="B26" s="32"/>
      <c r="C26" s="32"/>
      <c r="D26" s="32"/>
      <c r="E26" s="32"/>
      <c r="F26" s="37"/>
      <c r="G26" s="38"/>
      <c r="H26" s="38"/>
      <c r="I26" s="38"/>
      <c r="J26" s="38"/>
      <c r="K26" s="38"/>
      <c r="L26" s="38"/>
      <c r="M26" s="38"/>
    </row>
    <row r="27" spans="1:13" x14ac:dyDescent="0.2">
      <c r="B27" s="56"/>
    </row>
  </sheetData>
  <mergeCells count="19">
    <mergeCell ref="A25:B25"/>
    <mergeCell ref="A4:C4"/>
    <mergeCell ref="E4:G4"/>
    <mergeCell ref="J4:L4"/>
    <mergeCell ref="A6:M6"/>
    <mergeCell ref="B13:J13"/>
    <mergeCell ref="A15:G15"/>
    <mergeCell ref="A16:I16"/>
    <mergeCell ref="A22:H22"/>
    <mergeCell ref="A24:B24"/>
    <mergeCell ref="L24:M24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C29" sqref="C29"/>
    </sheetView>
  </sheetViews>
  <sheetFormatPr defaultRowHeight="12.75" x14ac:dyDescent="0.2"/>
  <cols>
    <col min="1" max="1" width="3.7109375" style="2" customWidth="1"/>
    <col min="2" max="2" width="54.85546875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1.28515625" style="2" customWidth="1"/>
    <col min="13" max="13" width="17.710937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57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15" customHeight="1" x14ac:dyDescent="0.2">
      <c r="A10" s="18" t="s">
        <v>24</v>
      </c>
      <c r="B10" s="19" t="s">
        <v>69</v>
      </c>
      <c r="C10" s="20"/>
      <c r="D10" s="20"/>
      <c r="E10" s="21" t="s">
        <v>25</v>
      </c>
      <c r="F10" s="22">
        <v>6</v>
      </c>
      <c r="G10" s="23"/>
      <c r="H10" s="24">
        <f t="shared" ref="H10:H14" si="0">F10*G10</f>
        <v>0</v>
      </c>
      <c r="I10" s="25"/>
      <c r="J10" s="24">
        <f t="shared" ref="J10:J14" si="1">H10*I10</f>
        <v>0</v>
      </c>
      <c r="K10" s="26">
        <f t="shared" ref="K10:K14" si="2">H10-J10</f>
        <v>0</v>
      </c>
      <c r="L10" s="26">
        <f>K10*1.095</f>
        <v>0</v>
      </c>
      <c r="M10" s="24"/>
    </row>
    <row r="11" spans="1:13" ht="15" customHeight="1" x14ac:dyDescent="0.2">
      <c r="A11" s="18" t="s">
        <v>26</v>
      </c>
      <c r="B11" s="19" t="s">
        <v>68</v>
      </c>
      <c r="C11" s="20"/>
      <c r="D11" s="20"/>
      <c r="E11" s="21" t="s">
        <v>25</v>
      </c>
      <c r="F11" s="27">
        <v>15</v>
      </c>
      <c r="G11" s="23"/>
      <c r="H11" s="24">
        <f t="shared" si="0"/>
        <v>0</v>
      </c>
      <c r="I11" s="25"/>
      <c r="J11" s="24">
        <f t="shared" si="1"/>
        <v>0</v>
      </c>
      <c r="K11" s="26">
        <f t="shared" si="2"/>
        <v>0</v>
      </c>
      <c r="L11" s="26">
        <f t="shared" ref="L11:L14" si="3">K11*1.095</f>
        <v>0</v>
      </c>
      <c r="M11" s="24"/>
    </row>
    <row r="12" spans="1:13" ht="15" customHeight="1" x14ac:dyDescent="0.2">
      <c r="A12" s="18" t="s">
        <v>27</v>
      </c>
      <c r="B12" s="19" t="s">
        <v>67</v>
      </c>
      <c r="C12" s="20"/>
      <c r="D12" s="20"/>
      <c r="E12" s="21" t="s">
        <v>25</v>
      </c>
      <c r="F12" s="27">
        <v>4</v>
      </c>
      <c r="G12" s="23"/>
      <c r="H12" s="24">
        <f t="shared" si="0"/>
        <v>0</v>
      </c>
      <c r="I12" s="25"/>
      <c r="J12" s="24">
        <f t="shared" si="1"/>
        <v>0</v>
      </c>
      <c r="K12" s="26">
        <f t="shared" si="2"/>
        <v>0</v>
      </c>
      <c r="L12" s="26">
        <f t="shared" si="3"/>
        <v>0</v>
      </c>
      <c r="M12" s="24"/>
    </row>
    <row r="13" spans="1:13" ht="27.75" customHeight="1" x14ac:dyDescent="0.2">
      <c r="A13" s="18" t="s">
        <v>28</v>
      </c>
      <c r="B13" s="19" t="s">
        <v>70</v>
      </c>
      <c r="C13" s="20"/>
      <c r="D13" s="20"/>
      <c r="E13" s="21" t="s">
        <v>25</v>
      </c>
      <c r="F13" s="27">
        <v>3</v>
      </c>
      <c r="G13" s="23"/>
      <c r="H13" s="24">
        <f t="shared" si="0"/>
        <v>0</v>
      </c>
      <c r="I13" s="25"/>
      <c r="J13" s="24">
        <f t="shared" si="1"/>
        <v>0</v>
      </c>
      <c r="K13" s="26">
        <f t="shared" si="2"/>
        <v>0</v>
      </c>
      <c r="L13" s="66">
        <f t="shared" si="3"/>
        <v>0</v>
      </c>
      <c r="M13" s="24"/>
    </row>
    <row r="14" spans="1:13" ht="23.25" customHeight="1" thickBot="1" x14ac:dyDescent="0.25">
      <c r="A14" s="18" t="s">
        <v>29</v>
      </c>
      <c r="B14" s="19" t="s">
        <v>71</v>
      </c>
      <c r="C14" s="20"/>
      <c r="D14" s="20"/>
      <c r="E14" s="21" t="s">
        <v>25</v>
      </c>
      <c r="F14" s="27">
        <v>3</v>
      </c>
      <c r="G14" s="23"/>
      <c r="H14" s="24">
        <f t="shared" si="0"/>
        <v>0</v>
      </c>
      <c r="I14" s="25"/>
      <c r="J14" s="24">
        <f t="shared" si="1"/>
        <v>0</v>
      </c>
      <c r="K14" s="26">
        <f t="shared" si="2"/>
        <v>0</v>
      </c>
      <c r="L14" s="66">
        <f t="shared" si="3"/>
        <v>0</v>
      </c>
      <c r="M14" s="24"/>
    </row>
    <row r="15" spans="1:13" ht="15" customHeight="1" thickBot="1" x14ac:dyDescent="0.25">
      <c r="A15" s="29"/>
      <c r="B15" s="74" t="s">
        <v>43</v>
      </c>
      <c r="C15" s="75"/>
      <c r="D15" s="75"/>
      <c r="E15" s="76"/>
      <c r="F15" s="76"/>
      <c r="G15" s="76"/>
      <c r="H15" s="76"/>
      <c r="I15" s="76"/>
      <c r="J15" s="76"/>
      <c r="K15" s="30">
        <f>SUM(K10:K14)</f>
        <v>0</v>
      </c>
      <c r="L15" s="61">
        <f>SUM(L10:L14)</f>
        <v>0</v>
      </c>
      <c r="M15" s="62"/>
    </row>
    <row r="16" spans="1:13" ht="15" customHeight="1" x14ac:dyDescent="0.2">
      <c r="A16" s="31" t="s">
        <v>62</v>
      </c>
      <c r="B16" s="31"/>
      <c r="C16" s="31"/>
      <c r="D16" s="31"/>
      <c r="E16" s="32"/>
      <c r="F16" s="32"/>
      <c r="G16" s="32"/>
      <c r="H16" s="32"/>
      <c r="I16" s="32"/>
      <c r="J16" s="32"/>
      <c r="K16" s="33"/>
      <c r="L16" s="32"/>
      <c r="M16" s="32"/>
    </row>
    <row r="17" spans="1:13" ht="15" customHeight="1" x14ac:dyDescent="0.2">
      <c r="A17" s="72" t="s">
        <v>44</v>
      </c>
      <c r="B17" s="72"/>
      <c r="C17" s="72"/>
      <c r="D17" s="72"/>
      <c r="E17" s="77"/>
      <c r="F17" s="77"/>
      <c r="G17" s="77"/>
      <c r="H17" s="32"/>
      <c r="I17" s="32"/>
      <c r="J17" s="32"/>
      <c r="K17" s="33"/>
      <c r="L17" s="32"/>
      <c r="M17" s="32"/>
    </row>
    <row r="18" spans="1:13" ht="15" customHeight="1" x14ac:dyDescent="0.2">
      <c r="A18" s="72" t="s">
        <v>45</v>
      </c>
      <c r="B18" s="72"/>
      <c r="C18" s="72"/>
      <c r="D18" s="72"/>
      <c r="E18" s="77"/>
      <c r="F18" s="77"/>
      <c r="G18" s="77"/>
      <c r="H18" s="77"/>
      <c r="I18" s="77"/>
      <c r="J18" s="32"/>
      <c r="K18" s="33"/>
      <c r="L18" s="32"/>
      <c r="M18" s="32"/>
    </row>
    <row r="19" spans="1:13" ht="15" customHeight="1" x14ac:dyDescent="0.2">
      <c r="A19" s="34" t="s">
        <v>46</v>
      </c>
      <c r="B19" s="34"/>
      <c r="C19" s="34"/>
      <c r="D19" s="34"/>
      <c r="E19" s="35"/>
      <c r="F19" s="36"/>
      <c r="G19" s="32"/>
      <c r="H19" s="32"/>
      <c r="I19" s="32"/>
      <c r="J19" s="32"/>
      <c r="K19" s="33"/>
      <c r="L19" s="32"/>
      <c r="M19" s="32"/>
    </row>
    <row r="20" spans="1:13" s="45" customFormat="1" ht="15" customHeight="1" thickBot="1" x14ac:dyDescent="0.25">
      <c r="A20" s="34"/>
      <c r="B20" s="34"/>
      <c r="C20" s="34"/>
      <c r="D20" s="34"/>
      <c r="E20" s="35"/>
      <c r="F20" s="36"/>
      <c r="G20" s="32"/>
      <c r="H20" s="32"/>
      <c r="I20" s="32"/>
      <c r="J20" s="32"/>
      <c r="K20" s="33"/>
      <c r="L20" s="32"/>
      <c r="M20" s="32"/>
    </row>
    <row r="21" spans="1:13" s="45" customFormat="1" ht="15" customHeight="1" x14ac:dyDescent="0.2">
      <c r="A21" s="48" t="s">
        <v>81</v>
      </c>
      <c r="B21" s="49"/>
      <c r="C21" s="49"/>
      <c r="D21" s="49"/>
      <c r="E21" s="50"/>
      <c r="F21" s="49"/>
      <c r="G21" s="49"/>
      <c r="H21" s="49"/>
      <c r="I21" s="49"/>
      <c r="J21" s="51"/>
      <c r="K21" s="49"/>
      <c r="L21" s="49"/>
      <c r="M21" s="52"/>
    </row>
    <row r="22" spans="1:13" s="45" customFormat="1" ht="15" customHeight="1" thickBot="1" x14ac:dyDescent="0.25">
      <c r="A22" s="57" t="s">
        <v>80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5"/>
    </row>
    <row r="23" spans="1:13" s="45" customFormat="1" ht="15" customHeight="1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3" ht="15" customHeight="1" x14ac:dyDescent="0.2">
      <c r="A24" s="72" t="s">
        <v>84</v>
      </c>
      <c r="B24" s="72"/>
      <c r="C24" s="72"/>
      <c r="D24" s="72"/>
      <c r="E24" s="77"/>
      <c r="F24" s="77"/>
      <c r="G24" s="77"/>
      <c r="H24" s="77"/>
      <c r="I24" s="32"/>
      <c r="J24" s="32"/>
      <c r="K24" s="33"/>
      <c r="L24" s="32"/>
      <c r="M24" s="32"/>
    </row>
    <row r="25" spans="1:13" ht="15" customHeight="1" x14ac:dyDescent="0.2">
      <c r="A25" s="31"/>
      <c r="B25" s="31"/>
      <c r="C25" s="31"/>
      <c r="D25" s="31"/>
      <c r="E25" s="32"/>
      <c r="F25" s="37"/>
      <c r="G25" s="32"/>
      <c r="H25" s="32"/>
      <c r="I25" s="32"/>
      <c r="J25" s="32"/>
      <c r="K25" s="33"/>
      <c r="L25" s="32"/>
      <c r="M25" s="32"/>
    </row>
    <row r="26" spans="1:13" ht="15" customHeight="1" x14ac:dyDescent="0.2">
      <c r="A26" s="72" t="s">
        <v>47</v>
      </c>
      <c r="B26" s="72"/>
      <c r="C26" s="31"/>
      <c r="D26" s="31"/>
      <c r="E26" s="32"/>
      <c r="F26" s="37"/>
      <c r="G26" s="32"/>
      <c r="H26" s="32"/>
      <c r="I26" s="32"/>
      <c r="J26" s="32" t="s">
        <v>48</v>
      </c>
      <c r="K26" s="31"/>
      <c r="L26" s="78"/>
      <c r="M26" s="78"/>
    </row>
    <row r="27" spans="1:13" ht="15" customHeight="1" x14ac:dyDescent="0.2">
      <c r="A27" s="72" t="s">
        <v>49</v>
      </c>
      <c r="B27" s="72"/>
      <c r="C27" s="31"/>
      <c r="D27" s="31"/>
      <c r="E27" s="32"/>
      <c r="F27" s="37"/>
      <c r="G27" s="38"/>
      <c r="H27" s="38"/>
      <c r="I27" s="38"/>
      <c r="J27" s="38" t="s">
        <v>49</v>
      </c>
      <c r="K27" s="38"/>
      <c r="L27" s="38"/>
      <c r="M27" s="38"/>
    </row>
    <row r="28" spans="1:13" ht="15" customHeight="1" x14ac:dyDescent="0.2">
      <c r="A28" s="39"/>
      <c r="B28" s="32"/>
      <c r="C28" s="32"/>
      <c r="D28" s="32"/>
      <c r="E28" s="32"/>
      <c r="F28" s="37"/>
      <c r="G28" s="38"/>
      <c r="H28" s="38"/>
      <c r="I28" s="38"/>
      <c r="J28" s="38"/>
      <c r="K28" s="38"/>
      <c r="L28" s="38"/>
      <c r="M28" s="38"/>
    </row>
    <row r="29" spans="1:13" ht="18.95" customHeight="1" x14ac:dyDescent="0.2"/>
  </sheetData>
  <mergeCells count="19">
    <mergeCell ref="A27:B27"/>
    <mergeCell ref="A4:C4"/>
    <mergeCell ref="E4:G4"/>
    <mergeCell ref="J4:L4"/>
    <mergeCell ref="A6:M6"/>
    <mergeCell ref="B15:J15"/>
    <mergeCell ref="A17:G17"/>
    <mergeCell ref="A18:I18"/>
    <mergeCell ref="A24:H24"/>
    <mergeCell ref="A26:B26"/>
    <mergeCell ref="L26:M26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B15" sqref="B15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0.140625" style="2" customWidth="1"/>
    <col min="12" max="12" width="10.42578125" style="2" customWidth="1"/>
    <col min="13" max="13" width="16.2851562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57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15" customHeight="1" x14ac:dyDescent="0.2">
      <c r="A10" s="18" t="s">
        <v>24</v>
      </c>
      <c r="B10" s="19" t="s">
        <v>75</v>
      </c>
      <c r="C10" s="20"/>
      <c r="D10" s="28"/>
      <c r="E10" s="21" t="s">
        <v>25</v>
      </c>
      <c r="F10" s="22">
        <v>6</v>
      </c>
      <c r="G10" s="23"/>
      <c r="H10" s="24">
        <f t="shared" ref="H10:H15" si="0">F10*G10</f>
        <v>0</v>
      </c>
      <c r="I10" s="25"/>
      <c r="J10" s="24">
        <f t="shared" ref="J10:J15" si="1">H10*I10</f>
        <v>0</v>
      </c>
      <c r="K10" s="26">
        <f t="shared" ref="K10:K15" si="2">H10-J10</f>
        <v>0</v>
      </c>
      <c r="L10" s="26">
        <f t="shared" ref="L10:L15" si="3">J10*K10</f>
        <v>0</v>
      </c>
      <c r="M10" s="24"/>
    </row>
    <row r="11" spans="1:13" ht="15" customHeight="1" x14ac:dyDescent="0.2">
      <c r="A11" s="18" t="s">
        <v>26</v>
      </c>
      <c r="B11" s="19" t="s">
        <v>76</v>
      </c>
      <c r="C11" s="20"/>
      <c r="D11" s="28"/>
      <c r="E11" s="21" t="s">
        <v>25</v>
      </c>
      <c r="F11" s="22">
        <v>9</v>
      </c>
      <c r="G11" s="23"/>
      <c r="H11" s="24">
        <f t="shared" si="0"/>
        <v>0</v>
      </c>
      <c r="I11" s="25"/>
      <c r="J11" s="24">
        <f t="shared" si="1"/>
        <v>0</v>
      </c>
      <c r="K11" s="26">
        <f t="shared" si="2"/>
        <v>0</v>
      </c>
      <c r="L11" s="26">
        <f t="shared" si="3"/>
        <v>0</v>
      </c>
      <c r="M11" s="24"/>
    </row>
    <row r="12" spans="1:13" ht="15" customHeight="1" x14ac:dyDescent="0.2">
      <c r="A12" s="18" t="s">
        <v>27</v>
      </c>
      <c r="B12" s="19" t="s">
        <v>39</v>
      </c>
      <c r="C12" s="20"/>
      <c r="D12" s="28"/>
      <c r="E12" s="21" t="s">
        <v>25</v>
      </c>
      <c r="F12" s="22">
        <v>7</v>
      </c>
      <c r="G12" s="23"/>
      <c r="H12" s="24">
        <f t="shared" si="0"/>
        <v>0</v>
      </c>
      <c r="I12" s="25"/>
      <c r="J12" s="24">
        <f t="shared" si="1"/>
        <v>0</v>
      </c>
      <c r="K12" s="26">
        <f t="shared" si="2"/>
        <v>0</v>
      </c>
      <c r="L12" s="26">
        <f t="shared" si="3"/>
        <v>0</v>
      </c>
      <c r="M12" s="24"/>
    </row>
    <row r="13" spans="1:13" ht="15" customHeight="1" x14ac:dyDescent="0.2">
      <c r="A13" s="18" t="s">
        <v>28</v>
      </c>
      <c r="B13" s="19" t="s">
        <v>40</v>
      </c>
      <c r="C13" s="20"/>
      <c r="D13" s="28"/>
      <c r="E13" s="21" t="s">
        <v>25</v>
      </c>
      <c r="F13" s="22">
        <v>37</v>
      </c>
      <c r="G13" s="23"/>
      <c r="H13" s="24">
        <f t="shared" si="0"/>
        <v>0</v>
      </c>
      <c r="I13" s="25"/>
      <c r="J13" s="24">
        <f t="shared" si="1"/>
        <v>0</v>
      </c>
      <c r="K13" s="26">
        <f t="shared" si="2"/>
        <v>0</v>
      </c>
      <c r="L13" s="26">
        <f t="shared" si="3"/>
        <v>0</v>
      </c>
      <c r="M13" s="24"/>
    </row>
    <row r="14" spans="1:13" ht="15" customHeight="1" x14ac:dyDescent="0.2">
      <c r="A14" s="18" t="s">
        <v>29</v>
      </c>
      <c r="B14" s="19" t="s">
        <v>41</v>
      </c>
      <c r="C14" s="20"/>
      <c r="D14" s="28"/>
      <c r="E14" s="21" t="s">
        <v>25</v>
      </c>
      <c r="F14" s="22">
        <v>7</v>
      </c>
      <c r="G14" s="23"/>
      <c r="H14" s="24">
        <f t="shared" si="0"/>
        <v>0</v>
      </c>
      <c r="I14" s="25"/>
      <c r="J14" s="24">
        <f t="shared" si="1"/>
        <v>0</v>
      </c>
      <c r="K14" s="26">
        <f t="shared" si="2"/>
        <v>0</v>
      </c>
      <c r="L14" s="26">
        <f t="shared" si="3"/>
        <v>0</v>
      </c>
      <c r="M14" s="24"/>
    </row>
    <row r="15" spans="1:13" ht="15" customHeight="1" thickBot="1" x14ac:dyDescent="0.25">
      <c r="A15" s="18" t="s">
        <v>30</v>
      </c>
      <c r="B15" s="19" t="s">
        <v>42</v>
      </c>
      <c r="C15" s="20"/>
      <c r="D15" s="28"/>
      <c r="E15" s="21" t="s">
        <v>25</v>
      </c>
      <c r="F15" s="22">
        <v>1</v>
      </c>
      <c r="G15" s="23"/>
      <c r="H15" s="24">
        <f t="shared" si="0"/>
        <v>0</v>
      </c>
      <c r="I15" s="25"/>
      <c r="J15" s="24">
        <f t="shared" si="1"/>
        <v>0</v>
      </c>
      <c r="K15" s="26">
        <f t="shared" si="2"/>
        <v>0</v>
      </c>
      <c r="L15" s="67">
        <f t="shared" si="3"/>
        <v>0</v>
      </c>
      <c r="M15" s="24"/>
    </row>
    <row r="16" spans="1:13" ht="15" customHeight="1" thickBot="1" x14ac:dyDescent="0.25">
      <c r="A16" s="29"/>
      <c r="B16" s="74" t="s">
        <v>43</v>
      </c>
      <c r="C16" s="75"/>
      <c r="D16" s="75"/>
      <c r="E16" s="76"/>
      <c r="F16" s="76"/>
      <c r="G16" s="76"/>
      <c r="H16" s="76"/>
      <c r="I16" s="76"/>
      <c r="J16" s="76"/>
      <c r="K16" s="30">
        <f>SUM(K10:K15)</f>
        <v>0</v>
      </c>
      <c r="L16" s="63">
        <f>SUM(L10:L15)</f>
        <v>0</v>
      </c>
      <c r="M16" s="62"/>
    </row>
    <row r="17" spans="1:13" ht="15" customHeight="1" x14ac:dyDescent="0.2">
      <c r="A17" s="31" t="s">
        <v>78</v>
      </c>
      <c r="B17" s="31"/>
      <c r="C17" s="31"/>
      <c r="D17" s="31"/>
      <c r="E17" s="32"/>
      <c r="F17" s="32"/>
      <c r="G17" s="32"/>
      <c r="H17" s="32"/>
      <c r="I17" s="32"/>
      <c r="J17" s="32"/>
      <c r="K17" s="33"/>
      <c r="L17" s="32"/>
      <c r="M17" s="32"/>
    </row>
    <row r="18" spans="1:13" ht="15" customHeight="1" x14ac:dyDescent="0.2">
      <c r="A18" s="72" t="s">
        <v>44</v>
      </c>
      <c r="B18" s="72"/>
      <c r="C18" s="72"/>
      <c r="D18" s="72"/>
      <c r="E18" s="77"/>
      <c r="F18" s="77"/>
      <c r="G18" s="77"/>
      <c r="H18" s="32"/>
      <c r="I18" s="32"/>
      <c r="J18" s="32"/>
      <c r="K18" s="33"/>
      <c r="L18" s="32"/>
      <c r="M18" s="32"/>
    </row>
    <row r="19" spans="1:13" ht="15" customHeight="1" x14ac:dyDescent="0.2">
      <c r="A19" s="72" t="s">
        <v>45</v>
      </c>
      <c r="B19" s="72"/>
      <c r="C19" s="72"/>
      <c r="D19" s="72"/>
      <c r="E19" s="77"/>
      <c r="F19" s="77"/>
      <c r="G19" s="77"/>
      <c r="H19" s="77"/>
      <c r="I19" s="77"/>
      <c r="J19" s="32"/>
      <c r="K19" s="33"/>
      <c r="L19" s="32"/>
      <c r="M19" s="32"/>
    </row>
    <row r="20" spans="1:13" ht="15" customHeight="1" x14ac:dyDescent="0.2">
      <c r="A20" s="34" t="s">
        <v>46</v>
      </c>
      <c r="B20" s="34"/>
      <c r="C20" s="34"/>
      <c r="D20" s="34"/>
      <c r="E20" s="35"/>
      <c r="F20" s="36"/>
      <c r="G20" s="32"/>
      <c r="H20" s="32"/>
      <c r="I20" s="32"/>
      <c r="J20" s="32"/>
      <c r="K20" s="33"/>
      <c r="L20" s="32"/>
      <c r="M20" s="32"/>
    </row>
    <row r="21" spans="1:13" s="45" customFormat="1" ht="15" customHeight="1" thickBot="1" x14ac:dyDescent="0.25">
      <c r="A21" s="34"/>
      <c r="B21" s="34"/>
      <c r="C21" s="34"/>
      <c r="D21" s="34"/>
      <c r="E21" s="35"/>
      <c r="F21" s="36"/>
      <c r="G21" s="32"/>
      <c r="H21" s="32"/>
      <c r="I21" s="32"/>
      <c r="J21" s="32"/>
      <c r="K21" s="33"/>
      <c r="L21" s="32"/>
      <c r="M21" s="32"/>
    </row>
    <row r="22" spans="1:13" s="45" customFormat="1" ht="15" customHeight="1" x14ac:dyDescent="0.2">
      <c r="A22" s="48" t="s">
        <v>82</v>
      </c>
      <c r="B22" s="49"/>
      <c r="C22" s="49"/>
      <c r="D22" s="49"/>
      <c r="E22" s="50"/>
      <c r="F22" s="49"/>
      <c r="G22" s="49"/>
      <c r="H22" s="49"/>
      <c r="I22" s="49"/>
      <c r="J22" s="51"/>
      <c r="K22" s="49"/>
      <c r="L22" s="49"/>
      <c r="M22" s="52"/>
    </row>
    <row r="23" spans="1:13" s="45" customFormat="1" ht="15" customHeight="1" thickBot="1" x14ac:dyDescent="0.25">
      <c r="A23" s="57" t="s">
        <v>80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5"/>
    </row>
    <row r="24" spans="1:13" s="45" customFormat="1" ht="15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32"/>
    </row>
    <row r="25" spans="1:13" ht="15" customHeight="1" x14ac:dyDescent="0.2">
      <c r="A25" s="72" t="s">
        <v>84</v>
      </c>
      <c r="B25" s="72"/>
      <c r="C25" s="72"/>
      <c r="D25" s="72"/>
      <c r="E25" s="77"/>
      <c r="F25" s="77"/>
      <c r="G25" s="77"/>
      <c r="H25" s="77"/>
      <c r="I25" s="32"/>
      <c r="J25" s="32"/>
      <c r="K25" s="33"/>
      <c r="L25" s="32"/>
      <c r="M25" s="32"/>
    </row>
    <row r="26" spans="1:13" ht="15" customHeight="1" x14ac:dyDescent="0.2">
      <c r="A26" s="31"/>
      <c r="B26" s="31"/>
      <c r="C26" s="31"/>
      <c r="D26" s="31"/>
      <c r="E26" s="32"/>
      <c r="F26" s="37"/>
      <c r="G26" s="32"/>
      <c r="H26" s="32"/>
      <c r="I26" s="32"/>
      <c r="J26" s="32"/>
      <c r="K26" s="33"/>
      <c r="L26" s="32"/>
      <c r="M26" s="32"/>
    </row>
    <row r="27" spans="1:13" ht="15" customHeight="1" x14ac:dyDescent="0.2">
      <c r="A27" s="72" t="s">
        <v>47</v>
      </c>
      <c r="B27" s="72"/>
      <c r="C27" s="31"/>
      <c r="D27" s="31"/>
      <c r="E27" s="32"/>
      <c r="F27" s="37"/>
      <c r="G27" s="32"/>
      <c r="H27" s="32"/>
      <c r="I27" s="32"/>
      <c r="J27" s="32" t="s">
        <v>48</v>
      </c>
      <c r="K27" s="31"/>
      <c r="L27" s="78"/>
      <c r="M27" s="78"/>
    </row>
    <row r="28" spans="1:13" ht="15" customHeight="1" x14ac:dyDescent="0.2">
      <c r="A28" s="72" t="s">
        <v>49</v>
      </c>
      <c r="B28" s="72"/>
      <c r="C28" s="31"/>
      <c r="D28" s="31"/>
      <c r="E28" s="32"/>
      <c r="F28" s="37"/>
      <c r="G28" s="38"/>
      <c r="H28" s="38"/>
      <c r="I28" s="38"/>
      <c r="J28" s="38" t="s">
        <v>49</v>
      </c>
      <c r="K28" s="38"/>
      <c r="L28" s="38"/>
      <c r="M28" s="38"/>
    </row>
    <row r="29" spans="1:13" ht="15" customHeight="1" x14ac:dyDescent="0.2">
      <c r="A29" s="39"/>
      <c r="B29" s="32"/>
      <c r="C29" s="32"/>
      <c r="D29" s="32"/>
      <c r="E29" s="32"/>
      <c r="F29" s="37"/>
      <c r="G29" s="38"/>
      <c r="H29" s="38"/>
      <c r="I29" s="38"/>
      <c r="J29" s="38"/>
      <c r="K29" s="38"/>
      <c r="L29" s="38"/>
      <c r="M29" s="38"/>
    </row>
    <row r="30" spans="1:13" ht="15" customHeight="1" x14ac:dyDescent="0.2">
      <c r="A30" s="39"/>
      <c r="B30" s="32"/>
      <c r="C30" s="32"/>
      <c r="D30" s="32"/>
      <c r="E30" s="32"/>
      <c r="F30" s="37"/>
      <c r="G30" s="32"/>
      <c r="H30" s="32"/>
      <c r="I30" s="32"/>
      <c r="J30" s="32"/>
      <c r="K30" s="33"/>
      <c r="L30" s="32"/>
      <c r="M30" s="32"/>
    </row>
    <row r="31" spans="1:13" ht="18.9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ht="18.95" customHeight="1" x14ac:dyDescent="0.2"/>
  </sheetData>
  <mergeCells count="19">
    <mergeCell ref="A28:B28"/>
    <mergeCell ref="A4:C4"/>
    <mergeCell ref="E4:G4"/>
    <mergeCell ref="J4:L4"/>
    <mergeCell ref="A6:M6"/>
    <mergeCell ref="B16:J16"/>
    <mergeCell ref="A18:G18"/>
    <mergeCell ref="A19:I19"/>
    <mergeCell ref="A25:H25"/>
    <mergeCell ref="A27:B27"/>
    <mergeCell ref="L27:M27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L33" sqref="L33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4.140625" style="2" customWidth="1"/>
    <col min="4" max="4" width="10.5703125" style="2" customWidth="1"/>
    <col min="5" max="5" width="9.42578125" style="2" customWidth="1"/>
    <col min="6" max="7" width="8.42578125" style="2" customWidth="1"/>
    <col min="8" max="8" width="9.140625" style="2"/>
    <col min="9" max="9" width="7.42578125" style="2" customWidth="1"/>
    <col min="10" max="10" width="9.140625" style="2"/>
    <col min="11" max="11" width="11.7109375" style="2" customWidth="1"/>
    <col min="12" max="12" width="13.85546875" style="2" customWidth="1"/>
    <col min="13" max="13" width="15.85546875" style="2" customWidth="1"/>
    <col min="14" max="16384" width="9.140625" style="2"/>
  </cols>
  <sheetData>
    <row r="1" spans="1:13" ht="15" customHeight="1" thickBot="1" x14ac:dyDescent="0.25">
      <c r="A1" s="1" t="s">
        <v>0</v>
      </c>
      <c r="E1" s="71"/>
      <c r="F1" s="71"/>
      <c r="G1" s="71"/>
      <c r="H1" s="3"/>
      <c r="J1" s="71" t="s">
        <v>1</v>
      </c>
      <c r="K1" s="71"/>
      <c r="L1" s="71"/>
      <c r="M1" s="4" t="s">
        <v>2</v>
      </c>
    </row>
    <row r="2" spans="1:13" ht="15" customHeight="1" x14ac:dyDescent="0.2">
      <c r="A2" s="68" t="s">
        <v>3</v>
      </c>
      <c r="B2" s="68"/>
      <c r="C2" s="69"/>
      <c r="D2" s="5"/>
      <c r="E2" s="70"/>
      <c r="F2" s="70"/>
      <c r="G2" s="70"/>
      <c r="H2" s="70"/>
      <c r="I2" s="70"/>
      <c r="J2" s="70" t="s">
        <v>4</v>
      </c>
      <c r="K2" s="70"/>
      <c r="L2" s="70"/>
      <c r="M2" s="70"/>
    </row>
    <row r="3" spans="1:13" ht="15" customHeight="1" x14ac:dyDescent="0.2">
      <c r="A3" s="68" t="s">
        <v>5</v>
      </c>
      <c r="B3" s="68"/>
      <c r="C3" s="69"/>
      <c r="D3" s="5"/>
      <c r="E3" s="70"/>
      <c r="F3" s="70"/>
      <c r="G3" s="70"/>
      <c r="J3" s="70" t="s">
        <v>6</v>
      </c>
      <c r="K3" s="70"/>
      <c r="L3" s="70"/>
    </row>
    <row r="4" spans="1:13" ht="15" customHeight="1" x14ac:dyDescent="0.2">
      <c r="A4" s="68" t="s">
        <v>7</v>
      </c>
      <c r="B4" s="68"/>
      <c r="C4" s="68"/>
      <c r="D4" s="5"/>
      <c r="E4" s="70"/>
      <c r="F4" s="70"/>
      <c r="G4" s="70"/>
      <c r="J4" s="70" t="s">
        <v>8</v>
      </c>
      <c r="K4" s="70"/>
      <c r="L4" s="70"/>
    </row>
    <row r="5" spans="1:13" ht="15.75" customHeight="1" x14ac:dyDescent="0.2">
      <c r="A5" s="6"/>
      <c r="K5" s="7"/>
    </row>
    <row r="6" spans="1:13" ht="15" customHeight="1" x14ac:dyDescent="0.25">
      <c r="A6" s="73" t="s">
        <v>77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" customHeight="1" x14ac:dyDescent="0.25">
      <c r="A7" s="8" t="s">
        <v>96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49.5" customHeight="1" x14ac:dyDescent="0.2">
      <c r="A8" s="9" t="s">
        <v>9</v>
      </c>
      <c r="B8" s="9" t="s">
        <v>10</v>
      </c>
      <c r="C8" s="10" t="s">
        <v>11</v>
      </c>
      <c r="D8" s="10" t="s">
        <v>12</v>
      </c>
      <c r="E8" s="10" t="s">
        <v>13</v>
      </c>
      <c r="F8" s="11" t="s">
        <v>14</v>
      </c>
      <c r="G8" s="12" t="s">
        <v>15</v>
      </c>
      <c r="H8" s="12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87</v>
      </c>
    </row>
    <row r="9" spans="1:13" ht="13.5" customHeight="1" x14ac:dyDescent="0.2">
      <c r="A9" s="14"/>
      <c r="B9" s="15"/>
      <c r="C9" s="14"/>
      <c r="D9" s="14"/>
      <c r="E9" s="16"/>
      <c r="F9" s="17">
        <v>1</v>
      </c>
      <c r="G9" s="17">
        <v>2</v>
      </c>
      <c r="H9" s="17" t="s">
        <v>21</v>
      </c>
      <c r="I9" s="17">
        <v>4</v>
      </c>
      <c r="J9" s="17" t="s">
        <v>22</v>
      </c>
      <c r="K9" s="17" t="s">
        <v>23</v>
      </c>
      <c r="L9" s="17" t="s">
        <v>88</v>
      </c>
      <c r="M9" s="17">
        <v>8</v>
      </c>
    </row>
    <row r="10" spans="1:13" ht="15" customHeight="1" x14ac:dyDescent="0.2">
      <c r="A10" s="18" t="s">
        <v>24</v>
      </c>
      <c r="B10" s="19" t="s">
        <v>32</v>
      </c>
      <c r="C10" s="20"/>
      <c r="D10" s="28"/>
      <c r="E10" s="21" t="s">
        <v>25</v>
      </c>
      <c r="F10" s="27">
        <v>4</v>
      </c>
      <c r="G10" s="23"/>
      <c r="H10" s="24">
        <f t="shared" ref="H10:H16" si="0">F10*G10</f>
        <v>0</v>
      </c>
      <c r="I10" s="25"/>
      <c r="J10" s="24">
        <f t="shared" ref="J10:J16" si="1">H10*I10</f>
        <v>0</v>
      </c>
      <c r="K10" s="26">
        <f t="shared" ref="K10:K16" si="2">H10-J10</f>
        <v>0</v>
      </c>
      <c r="L10" s="26">
        <f>K10*1.095</f>
        <v>0</v>
      </c>
      <c r="M10" s="24"/>
    </row>
    <row r="11" spans="1:13" ht="15" customHeight="1" x14ac:dyDescent="0.2">
      <c r="A11" s="18" t="s">
        <v>26</v>
      </c>
      <c r="B11" s="19" t="s">
        <v>33</v>
      </c>
      <c r="C11" s="20"/>
      <c r="D11" s="28"/>
      <c r="E11" s="21" t="s">
        <v>25</v>
      </c>
      <c r="F11" s="27">
        <v>4</v>
      </c>
      <c r="G11" s="23"/>
      <c r="H11" s="24">
        <f t="shared" si="0"/>
        <v>0</v>
      </c>
      <c r="I11" s="25"/>
      <c r="J11" s="24">
        <f t="shared" si="1"/>
        <v>0</v>
      </c>
      <c r="K11" s="26">
        <f t="shared" si="2"/>
        <v>0</v>
      </c>
      <c r="L11" s="26">
        <f t="shared" ref="L11:L16" si="3">K11*1.095</f>
        <v>0</v>
      </c>
      <c r="M11" s="24"/>
    </row>
    <row r="12" spans="1:13" ht="15" customHeight="1" x14ac:dyDescent="0.2">
      <c r="A12" s="18" t="s">
        <v>27</v>
      </c>
      <c r="B12" s="19" t="s">
        <v>34</v>
      </c>
      <c r="C12" s="20"/>
      <c r="D12" s="20"/>
      <c r="E12" s="21" t="s">
        <v>25</v>
      </c>
      <c r="F12" s="27">
        <v>1</v>
      </c>
      <c r="G12" s="23"/>
      <c r="H12" s="24">
        <f t="shared" si="0"/>
        <v>0</v>
      </c>
      <c r="I12" s="25"/>
      <c r="J12" s="24">
        <f t="shared" si="1"/>
        <v>0</v>
      </c>
      <c r="K12" s="26">
        <f t="shared" si="2"/>
        <v>0</v>
      </c>
      <c r="L12" s="26">
        <f t="shared" si="3"/>
        <v>0</v>
      </c>
      <c r="M12" s="24"/>
    </row>
    <row r="13" spans="1:13" ht="15" customHeight="1" x14ac:dyDescent="0.2">
      <c r="A13" s="18" t="s">
        <v>28</v>
      </c>
      <c r="B13" s="19" t="s">
        <v>35</v>
      </c>
      <c r="C13" s="20"/>
      <c r="D13" s="20"/>
      <c r="E13" s="21" t="s">
        <v>25</v>
      </c>
      <c r="F13" s="27">
        <v>4</v>
      </c>
      <c r="G13" s="23"/>
      <c r="H13" s="24">
        <f t="shared" si="0"/>
        <v>0</v>
      </c>
      <c r="I13" s="25"/>
      <c r="J13" s="24">
        <f t="shared" si="1"/>
        <v>0</v>
      </c>
      <c r="K13" s="26">
        <f t="shared" si="2"/>
        <v>0</v>
      </c>
      <c r="L13" s="26">
        <f t="shared" si="3"/>
        <v>0</v>
      </c>
      <c r="M13" s="24"/>
    </row>
    <row r="14" spans="1:13" ht="15" customHeight="1" x14ac:dyDescent="0.2">
      <c r="A14" s="18" t="s">
        <v>29</v>
      </c>
      <c r="B14" s="19" t="s">
        <v>36</v>
      </c>
      <c r="C14" s="20"/>
      <c r="D14" s="20"/>
      <c r="E14" s="21" t="s">
        <v>25</v>
      </c>
      <c r="F14" s="27">
        <v>1</v>
      </c>
      <c r="G14" s="23"/>
      <c r="H14" s="24">
        <f t="shared" si="0"/>
        <v>0</v>
      </c>
      <c r="I14" s="25"/>
      <c r="J14" s="24">
        <f t="shared" si="1"/>
        <v>0</v>
      </c>
      <c r="K14" s="26">
        <f t="shared" si="2"/>
        <v>0</v>
      </c>
      <c r="L14" s="26">
        <f t="shared" si="3"/>
        <v>0</v>
      </c>
      <c r="M14" s="24"/>
    </row>
    <row r="15" spans="1:13" ht="15" customHeight="1" x14ac:dyDescent="0.2">
      <c r="A15" s="18" t="s">
        <v>30</v>
      </c>
      <c r="B15" s="19" t="s">
        <v>37</v>
      </c>
      <c r="C15" s="20"/>
      <c r="D15" s="20"/>
      <c r="E15" s="21" t="s">
        <v>25</v>
      </c>
      <c r="F15" s="27">
        <v>4</v>
      </c>
      <c r="G15" s="23"/>
      <c r="H15" s="24">
        <f t="shared" si="0"/>
        <v>0</v>
      </c>
      <c r="I15" s="25"/>
      <c r="J15" s="24">
        <f t="shared" si="1"/>
        <v>0</v>
      </c>
      <c r="K15" s="26">
        <f t="shared" si="2"/>
        <v>0</v>
      </c>
      <c r="L15" s="66">
        <f t="shared" si="3"/>
        <v>0</v>
      </c>
      <c r="M15" s="24"/>
    </row>
    <row r="16" spans="1:13" ht="15" customHeight="1" thickBot="1" x14ac:dyDescent="0.25">
      <c r="A16" s="18" t="s">
        <v>31</v>
      </c>
      <c r="B16" s="19" t="s">
        <v>38</v>
      </c>
      <c r="C16" s="20"/>
      <c r="D16" s="20"/>
      <c r="E16" s="21" t="s">
        <v>25</v>
      </c>
      <c r="F16" s="27">
        <v>3</v>
      </c>
      <c r="G16" s="23"/>
      <c r="H16" s="24">
        <f t="shared" si="0"/>
        <v>0</v>
      </c>
      <c r="I16" s="25"/>
      <c r="J16" s="24">
        <f t="shared" si="1"/>
        <v>0</v>
      </c>
      <c r="K16" s="26">
        <f t="shared" si="2"/>
        <v>0</v>
      </c>
      <c r="L16" s="67">
        <f t="shared" si="3"/>
        <v>0</v>
      </c>
      <c r="M16" s="24"/>
    </row>
    <row r="17" spans="1:13" ht="15" customHeight="1" thickBot="1" x14ac:dyDescent="0.25">
      <c r="A17" s="29"/>
      <c r="B17" s="74" t="s">
        <v>43</v>
      </c>
      <c r="C17" s="75"/>
      <c r="D17" s="75"/>
      <c r="E17" s="76"/>
      <c r="F17" s="76"/>
      <c r="G17" s="76"/>
      <c r="H17" s="76"/>
      <c r="I17" s="76"/>
      <c r="J17" s="76"/>
      <c r="K17" s="30">
        <f>SUM(K10:K16)</f>
        <v>0</v>
      </c>
      <c r="L17" s="61">
        <f>SUM(L10:L16)</f>
        <v>0</v>
      </c>
      <c r="M17" s="62"/>
    </row>
    <row r="18" spans="1:13" ht="15" customHeight="1" x14ac:dyDescent="0.2">
      <c r="A18" s="31" t="s">
        <v>79</v>
      </c>
      <c r="B18" s="31"/>
      <c r="C18" s="31"/>
      <c r="D18" s="31"/>
      <c r="E18" s="32"/>
      <c r="F18" s="32"/>
      <c r="G18" s="32"/>
      <c r="H18" s="32"/>
      <c r="I18" s="32"/>
      <c r="J18" s="32"/>
      <c r="K18" s="33"/>
      <c r="L18" s="32"/>
      <c r="M18" s="32"/>
    </row>
    <row r="19" spans="1:13" ht="15" customHeight="1" x14ac:dyDescent="0.2">
      <c r="A19" s="72" t="s">
        <v>44</v>
      </c>
      <c r="B19" s="72"/>
      <c r="C19" s="72"/>
      <c r="D19" s="72"/>
      <c r="E19" s="77"/>
      <c r="F19" s="77"/>
      <c r="G19" s="77"/>
      <c r="H19" s="32"/>
      <c r="I19" s="32"/>
      <c r="J19" s="32"/>
      <c r="K19" s="33"/>
      <c r="L19" s="32"/>
      <c r="M19" s="32"/>
    </row>
    <row r="20" spans="1:13" ht="15" customHeight="1" x14ac:dyDescent="0.2">
      <c r="A20" s="72" t="s">
        <v>45</v>
      </c>
      <c r="B20" s="72"/>
      <c r="C20" s="72"/>
      <c r="D20" s="72"/>
      <c r="E20" s="77"/>
      <c r="F20" s="77"/>
      <c r="G20" s="77"/>
      <c r="H20" s="77"/>
      <c r="I20" s="77"/>
      <c r="J20" s="32"/>
      <c r="K20" s="33"/>
      <c r="L20" s="32"/>
      <c r="M20" s="32"/>
    </row>
    <row r="21" spans="1:13" ht="15" customHeight="1" x14ac:dyDescent="0.2">
      <c r="A21" s="34" t="s">
        <v>46</v>
      </c>
      <c r="B21" s="34"/>
      <c r="C21" s="34"/>
      <c r="D21" s="34"/>
      <c r="E21" s="35"/>
      <c r="F21" s="36"/>
      <c r="G21" s="32"/>
      <c r="H21" s="32"/>
      <c r="I21" s="32"/>
      <c r="J21" s="32"/>
      <c r="K21" s="33"/>
      <c r="L21" s="32"/>
      <c r="M21" s="32"/>
    </row>
    <row r="22" spans="1:13" s="45" customFormat="1" ht="15" customHeight="1" thickBot="1" x14ac:dyDescent="0.25">
      <c r="A22" s="34"/>
      <c r="B22" s="34"/>
      <c r="C22" s="34"/>
      <c r="D22" s="34"/>
      <c r="E22" s="35"/>
      <c r="F22" s="36"/>
      <c r="G22" s="32"/>
      <c r="H22" s="32"/>
      <c r="I22" s="32"/>
      <c r="J22" s="32"/>
      <c r="K22" s="33"/>
      <c r="L22" s="32"/>
      <c r="M22" s="32"/>
    </row>
    <row r="23" spans="1:13" s="45" customFormat="1" ht="15" customHeight="1" x14ac:dyDescent="0.2">
      <c r="A23" s="48" t="s">
        <v>83</v>
      </c>
      <c r="B23" s="49"/>
      <c r="C23" s="49"/>
      <c r="D23" s="49"/>
      <c r="E23" s="50"/>
      <c r="F23" s="49"/>
      <c r="G23" s="49"/>
      <c r="H23" s="49"/>
      <c r="I23" s="49"/>
      <c r="J23" s="51"/>
      <c r="K23" s="49"/>
      <c r="L23" s="49"/>
      <c r="M23" s="52"/>
    </row>
    <row r="24" spans="1:13" s="45" customFormat="1" ht="15" customHeight="1" thickBot="1" x14ac:dyDescent="0.25">
      <c r="A24" s="53" t="s">
        <v>80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 s="45" customFormat="1" ht="15" customHeight="1" x14ac:dyDescent="0.2">
      <c r="A25" s="34"/>
      <c r="B25" s="34"/>
      <c r="C25" s="34"/>
      <c r="D25" s="34"/>
      <c r="E25" s="35"/>
      <c r="F25" s="36"/>
      <c r="G25" s="32"/>
      <c r="H25" s="32"/>
      <c r="I25" s="32"/>
      <c r="J25" s="32"/>
      <c r="K25" s="33"/>
      <c r="L25" s="32"/>
      <c r="M25" s="32"/>
    </row>
    <row r="26" spans="1:13" ht="15" customHeight="1" x14ac:dyDescent="0.2">
      <c r="A26" s="72" t="s">
        <v>84</v>
      </c>
      <c r="B26" s="72"/>
      <c r="C26" s="72"/>
      <c r="D26" s="72"/>
      <c r="E26" s="77"/>
      <c r="F26" s="77"/>
      <c r="G26" s="77"/>
      <c r="H26" s="77"/>
      <c r="I26" s="32"/>
      <c r="J26" s="32"/>
      <c r="K26" s="33"/>
      <c r="L26" s="32"/>
      <c r="M26" s="32"/>
    </row>
    <row r="27" spans="1:13" ht="15" customHeight="1" x14ac:dyDescent="0.2">
      <c r="A27" s="31"/>
      <c r="B27" s="31"/>
      <c r="C27" s="31"/>
      <c r="D27" s="31"/>
      <c r="E27" s="32"/>
      <c r="F27" s="37"/>
      <c r="G27" s="32"/>
      <c r="H27" s="32"/>
      <c r="I27" s="32"/>
      <c r="J27" s="32"/>
      <c r="K27" s="33"/>
      <c r="L27" s="32"/>
      <c r="M27" s="32"/>
    </row>
    <row r="28" spans="1:13" ht="15" customHeight="1" x14ac:dyDescent="0.2">
      <c r="A28" s="72" t="s">
        <v>47</v>
      </c>
      <c r="B28" s="72"/>
      <c r="C28" s="31"/>
      <c r="D28" s="31"/>
      <c r="E28" s="32"/>
      <c r="F28" s="37"/>
      <c r="G28" s="32"/>
      <c r="H28" s="32"/>
      <c r="I28" s="32"/>
      <c r="J28" s="32" t="s">
        <v>48</v>
      </c>
      <c r="K28" s="31"/>
      <c r="L28" s="78"/>
      <c r="M28" s="78"/>
    </row>
    <row r="29" spans="1:13" ht="15" customHeight="1" x14ac:dyDescent="0.2">
      <c r="A29" s="72" t="s">
        <v>49</v>
      </c>
      <c r="B29" s="72"/>
      <c r="C29" s="31"/>
      <c r="D29" s="31"/>
      <c r="E29" s="32"/>
      <c r="F29" s="37"/>
      <c r="G29" s="38"/>
      <c r="H29" s="38"/>
      <c r="I29" s="38"/>
      <c r="J29" s="38" t="s">
        <v>49</v>
      </c>
      <c r="K29" s="38"/>
      <c r="L29" s="38"/>
      <c r="M29" s="38"/>
    </row>
    <row r="30" spans="1:13" ht="15" customHeight="1" x14ac:dyDescent="0.2">
      <c r="A30" s="39"/>
      <c r="B30" s="32"/>
      <c r="C30" s="32"/>
      <c r="D30" s="32"/>
      <c r="E30" s="32"/>
      <c r="F30" s="37"/>
      <c r="G30" s="38"/>
      <c r="H30" s="38"/>
      <c r="I30" s="38"/>
      <c r="J30" s="38"/>
      <c r="K30" s="38"/>
      <c r="L30" s="38"/>
      <c r="M30" s="38"/>
    </row>
  </sheetData>
  <mergeCells count="19">
    <mergeCell ref="A29:B29"/>
    <mergeCell ref="A4:C4"/>
    <mergeCell ref="E4:G4"/>
    <mergeCell ref="J4:L4"/>
    <mergeCell ref="A6:M6"/>
    <mergeCell ref="B17:J17"/>
    <mergeCell ref="A19:G19"/>
    <mergeCell ref="A20:I20"/>
    <mergeCell ref="A26:H26"/>
    <mergeCell ref="A28:B28"/>
    <mergeCell ref="L28:M28"/>
    <mergeCell ref="A3:C3"/>
    <mergeCell ref="E3:G3"/>
    <mergeCell ref="J3:L3"/>
    <mergeCell ref="E1:G1"/>
    <mergeCell ref="J1:L1"/>
    <mergeCell ref="A2:C2"/>
    <mergeCell ref="E2:I2"/>
    <mergeCell ref="J2:M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9.1.</vt:lpstr>
      <vt:lpstr>9.2.</vt:lpstr>
      <vt:lpstr>9.3.</vt:lpstr>
      <vt:lpstr>9.4.</vt:lpstr>
      <vt:lpstr>9.5.</vt:lpstr>
      <vt:lpstr>9.6.</vt:lpstr>
      <vt:lpstr>9.7.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2021-11-22T13:54:20Z</cp:lastPrinted>
  <dcterms:created xsi:type="dcterms:W3CDTF">2021-04-08T08:44:47Z</dcterms:created>
  <dcterms:modified xsi:type="dcterms:W3CDTF">2021-11-22T14:01:43Z</dcterms:modified>
</cp:coreProperties>
</file>