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Objava\predračuni trgovina_kategorije 1 do 11  OBR_3\"/>
    </mc:Choice>
  </mc:AlternateContent>
  <bookViews>
    <workbookView xWindow="0" yWindow="0" windowWidth="28800" windowHeight="12435" activeTab="2"/>
  </bookViews>
  <sheets>
    <sheet name="7.1." sheetId="2" r:id="rId1"/>
    <sheet name="7.2." sheetId="1" r:id="rId2"/>
    <sheet name="7.3." sheetId="3" r:id="rId3"/>
    <sheet name="7.4." sheetId="4" r:id="rId4"/>
    <sheet name="7.5." sheetId="5" r:id="rId5"/>
    <sheet name="7.6." sheetId="6" r:id="rId6"/>
    <sheet name="7.7." sheetId="7" r:id="rId7"/>
  </sheets>
  <definedNames>
    <definedName name="_xlnm.Print_Titles" localSheetId="0">'7.1.'!$8:$9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J10" i="7" s="1"/>
  <c r="H11" i="7"/>
  <c r="J11" i="7" s="1"/>
  <c r="H12" i="7"/>
  <c r="J12" i="7" s="1"/>
  <c r="H13" i="7"/>
  <c r="J13" i="7" s="1"/>
  <c r="H14" i="7"/>
  <c r="J14" i="7"/>
  <c r="H15" i="7"/>
  <c r="J15" i="7" s="1"/>
  <c r="H16" i="7"/>
  <c r="J16" i="7" s="1"/>
  <c r="H17" i="7"/>
  <c r="J17" i="7" s="1"/>
  <c r="K16" i="7" l="1"/>
  <c r="L16" i="7" s="1"/>
  <c r="K13" i="7"/>
  <c r="L13" i="7" s="1"/>
  <c r="K12" i="7"/>
  <c r="L12" i="7" s="1"/>
  <c r="K17" i="7"/>
  <c r="L17" i="7" s="1"/>
  <c r="K14" i="7"/>
  <c r="L14" i="7" s="1"/>
  <c r="K10" i="7"/>
  <c r="L10" i="7" s="1"/>
  <c r="K15" i="7"/>
  <c r="L15" i="7" s="1"/>
  <c r="K11" i="7"/>
  <c r="L11" i="7" s="1"/>
  <c r="H11" i="6"/>
  <c r="H10" i="6"/>
  <c r="H12" i="5"/>
  <c r="J12" i="5" s="1"/>
  <c r="K12" i="5" s="1"/>
  <c r="L12" i="5" s="1"/>
  <c r="H11" i="5"/>
  <c r="J11" i="5" s="1"/>
  <c r="K11" i="5" s="1"/>
  <c r="L11" i="5" s="1"/>
  <c r="H10" i="5"/>
  <c r="J10" i="5" s="1"/>
  <c r="K10" i="5" s="1"/>
  <c r="L10" i="5" s="1"/>
  <c r="H13" i="4"/>
  <c r="H12" i="4"/>
  <c r="J12" i="4" s="1"/>
  <c r="H11" i="4"/>
  <c r="J11" i="4" s="1"/>
  <c r="K11" i="4" s="1"/>
  <c r="L11" i="4" s="1"/>
  <c r="H10" i="4"/>
  <c r="H22" i="2"/>
  <c r="J22" i="2" s="1"/>
  <c r="K22" i="2" s="1"/>
  <c r="L22" i="2" s="1"/>
  <c r="H21" i="2"/>
  <c r="H20" i="2"/>
  <c r="J20" i="2" s="1"/>
  <c r="K20" i="2" s="1"/>
  <c r="L20" i="2" s="1"/>
  <c r="H19" i="2"/>
  <c r="H14" i="2"/>
  <c r="H15" i="2"/>
  <c r="L18" i="7" l="1"/>
  <c r="L13" i="5"/>
  <c r="K18" i="7"/>
  <c r="K12" i="4"/>
  <c r="L12" i="4" s="1"/>
  <c r="J10" i="6"/>
  <c r="K10" i="6" s="1"/>
  <c r="L10" i="6" s="1"/>
  <c r="J11" i="6"/>
  <c r="K11" i="6" s="1"/>
  <c r="L11" i="6" s="1"/>
  <c r="J10" i="4"/>
  <c r="K10" i="4" s="1"/>
  <c r="L10" i="4" s="1"/>
  <c r="L14" i="4" s="1"/>
  <c r="J13" i="4"/>
  <c r="K13" i="4" s="1"/>
  <c r="L13" i="4" s="1"/>
  <c r="J21" i="2"/>
  <c r="K21" i="2" s="1"/>
  <c r="L21" i="2" s="1"/>
  <c r="J19" i="2"/>
  <c r="K19" i="2" s="1"/>
  <c r="L19" i="2" s="1"/>
  <c r="J15" i="2"/>
  <c r="K15" i="2" s="1"/>
  <c r="L15" i="2" s="1"/>
  <c r="J14" i="2"/>
  <c r="K14" i="2" s="1"/>
  <c r="L14" i="2" s="1"/>
  <c r="H17" i="3"/>
  <c r="J17" i="3" s="1"/>
  <c r="K17" i="3" s="1"/>
  <c r="L17" i="3" s="1"/>
  <c r="H16" i="3"/>
  <c r="J16" i="3" s="1"/>
  <c r="K16" i="3" s="1"/>
  <c r="L16" i="3" s="1"/>
  <c r="H15" i="3"/>
  <c r="H14" i="3"/>
  <c r="H13" i="3"/>
  <c r="J13" i="3" s="1"/>
  <c r="K13" i="3" s="1"/>
  <c r="L13" i="3" s="1"/>
  <c r="H12" i="3"/>
  <c r="J12" i="3" s="1"/>
  <c r="K12" i="3" s="1"/>
  <c r="L12" i="3" s="1"/>
  <c r="H11" i="3"/>
  <c r="H10" i="3"/>
  <c r="H16" i="1"/>
  <c r="J16" i="1" s="1"/>
  <c r="K16" i="1" s="1"/>
  <c r="L16" i="1" s="1"/>
  <c r="H15" i="1"/>
  <c r="J15" i="1" s="1"/>
  <c r="K15" i="1" s="1"/>
  <c r="L15" i="1" s="1"/>
  <c r="H14" i="1"/>
  <c r="H13" i="1"/>
  <c r="H12" i="1"/>
  <c r="J12" i="1" s="1"/>
  <c r="K12" i="1" s="1"/>
  <c r="L12" i="1" s="1"/>
  <c r="H11" i="1"/>
  <c r="J11" i="1" s="1"/>
  <c r="K11" i="1" s="1"/>
  <c r="L11" i="1" s="1"/>
  <c r="H10" i="1"/>
  <c r="H18" i="2"/>
  <c r="H17" i="2"/>
  <c r="J17" i="2" s="1"/>
  <c r="H16" i="2"/>
  <c r="J16" i="2" s="1"/>
  <c r="K16" i="2" s="1"/>
  <c r="L16" i="2" s="1"/>
  <c r="H13" i="2"/>
  <c r="J13" i="2" s="1"/>
  <c r="H12" i="2"/>
  <c r="H11" i="2"/>
  <c r="H10" i="2"/>
  <c r="L12" i="6" l="1"/>
  <c r="K12" i="6"/>
  <c r="K13" i="5"/>
  <c r="K14" i="4"/>
  <c r="J10" i="2"/>
  <c r="K10" i="2" s="1"/>
  <c r="L10" i="2" s="1"/>
  <c r="K13" i="2"/>
  <c r="L13" i="2" s="1"/>
  <c r="J10" i="3"/>
  <c r="K10" i="3" s="1"/>
  <c r="L10" i="3" s="1"/>
  <c r="J14" i="3"/>
  <c r="K14" i="3" s="1"/>
  <c r="L14" i="3" s="1"/>
  <c r="J11" i="3"/>
  <c r="K11" i="3" s="1"/>
  <c r="L11" i="3" s="1"/>
  <c r="J15" i="3"/>
  <c r="K15" i="3" s="1"/>
  <c r="L15" i="3" s="1"/>
  <c r="J13" i="1"/>
  <c r="K13" i="1" s="1"/>
  <c r="L13" i="1" s="1"/>
  <c r="J10" i="1"/>
  <c r="K10" i="1" s="1"/>
  <c r="L10" i="1" s="1"/>
  <c r="J14" i="1"/>
  <c r="K14" i="1" s="1"/>
  <c r="L14" i="1" s="1"/>
  <c r="J12" i="2"/>
  <c r="K12" i="2" s="1"/>
  <c r="L12" i="2" s="1"/>
  <c r="J11" i="2"/>
  <c r="K11" i="2" s="1"/>
  <c r="L11" i="2" s="1"/>
  <c r="J18" i="2"/>
  <c r="K18" i="2" s="1"/>
  <c r="L18" i="2" s="1"/>
  <c r="K17" i="2"/>
  <c r="L17" i="2" s="1"/>
  <c r="L18" i="3" l="1"/>
  <c r="L17" i="1"/>
  <c r="K18" i="3"/>
  <c r="K17" i="1"/>
  <c r="K23" i="2"/>
  <c r="L23" i="2" l="1"/>
</calcChain>
</file>

<file path=xl/sharedStrings.xml><?xml version="1.0" encoding="utf-8"?>
<sst xmlns="http://schemas.openxmlformats.org/spreadsheetml/2006/main" count="440" uniqueCount="111">
  <si>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</si>
  <si>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</si>
  <si>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</si>
  <si>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</si>
  <si>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</si>
  <si>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</si>
  <si>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</si>
  <si>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</si>
  <si>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</si>
  <si>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</si>
  <si>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</si>
  <si>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</si>
  <si>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</si>
  <si>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</si>
  <si>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</si>
  <si>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</si>
  <si>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</si>
  <si>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</si>
  <si>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</si>
  <si>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</si>
  <si>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</si>
  <si>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</si>
  <si>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</si>
  <si>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</si>
  <si>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</si>
  <si>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</si>
  <si>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</si>
  <si>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</si>
  <si>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</si>
  <si>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</si>
  <si>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</si>
  <si>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</si>
  <si>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</si>
  <si>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</si>
  <si>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</si>
  <si>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</si>
  <si>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</si>
  <si>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</si>
  <si>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</si>
  <si>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</si>
  <si>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</si>
  <si>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</si>
  <si>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</si>
  <si>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</si>
  <si>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r>
      <rPr>
        <b/>
        <sz val="8"/>
        <rFont val="Arial"/>
        <family val="2"/>
        <charset val="238"/>
      </rPr>
      <t xml:space="preserve">Čokolada mlečna z lešnikovo kremo, </t>
    </r>
    <r>
      <rPr>
        <sz val="8"/>
        <rFont val="Arial"/>
        <family val="2"/>
        <charset val="238"/>
      </rPr>
      <t>kot npr. Gorenjka Čokolada mlečna z lešnikovo kremo, čokoladna masa vsebuje minimalno 30 % kakavovih delov, neto količina 100 g, ne trgovske blagovne znamke</t>
    </r>
  </si>
  <si>
    <t>Strahinj 99</t>
  </si>
  <si>
    <r>
      <rPr>
        <b/>
        <sz val="8"/>
        <rFont val="Arial"/>
        <family val="2"/>
        <charset val="238"/>
      </rPr>
      <t xml:space="preserve">Čokolada mlečna z kremo iz lešnikove kreme in sesekljanimi ter praženimi lešniki, </t>
    </r>
    <r>
      <rPr>
        <sz val="8"/>
        <rFont val="Arial"/>
        <family val="2"/>
        <charset val="238"/>
      </rPr>
      <t>kot npr. Gorenjka Mlečna čokolada polnjena z Lino lado Gold, čokoladna masa vsebuje minimalno 30 % lešnikove kreme, ne trgovske blagovne znamke</t>
    </r>
  </si>
  <si>
    <r>
      <rPr>
        <b/>
        <sz val="8"/>
        <rFont val="Arial"/>
        <family val="2"/>
        <charset val="238"/>
      </rPr>
      <t xml:space="preserve">Čokolada mlečna iz mlečne kreme in kokosa, </t>
    </r>
    <r>
      <rPr>
        <sz val="8"/>
        <rFont val="Arial"/>
        <family val="2"/>
        <charset val="238"/>
      </rPr>
      <t>kot npr. Gorenjka Mlečna čokolada polnjena z Lino lado Kokos, čokoladna masa vsebuje minimalno 30 % mlečnega pripravka, ne trgovske blagovne znamke</t>
    </r>
  </si>
  <si>
    <r>
      <rPr>
        <b/>
        <sz val="8"/>
        <rFont val="Arial"/>
        <family val="2"/>
        <charset val="238"/>
      </rPr>
      <t>Čokolada mlečna s suhim sadjem in oreščk</t>
    </r>
    <r>
      <rPr>
        <sz val="8"/>
        <rFont val="Arial"/>
        <family val="2"/>
        <charset val="238"/>
      </rPr>
      <t>i, mandji, lešniki, rozine, brusnice, kot npr. Gorenjka Mlečna čokolada suho sadje&amp; oreščki ali enakovredno,  mlečna čokoladna masa vsebuje minimalno 30 % kakavovih delov, neto količina 100 g, ne trgovske blagovne znamke</t>
    </r>
  </si>
  <si>
    <r>
      <rPr>
        <b/>
        <sz val="8"/>
        <rFont val="Arial"/>
        <family val="2"/>
        <charset val="238"/>
      </rPr>
      <t>Čokolada mlečna z lešnikovo kremo in rezanimi lešniki</t>
    </r>
    <r>
      <rPr>
        <sz val="8"/>
        <rFont val="Arial"/>
        <family val="2"/>
        <charset val="238"/>
      </rPr>
      <t xml:space="preserve">, kot npr. Gorenjka Čokolada mlečna Noisette in rezani lešniki ali enakovredno, mlečna čokoladna masa vsebuje minimalno 30 % kakavovih delov, neto količina od 90 g do 100 g, ne trgovske blagovne znamke </t>
    </r>
  </si>
  <si>
    <r>
      <rPr>
        <b/>
        <sz val="8"/>
        <rFont val="Arial"/>
        <family val="2"/>
        <charset val="238"/>
      </rPr>
      <t xml:space="preserve">Čokolada mlečna iz mlečne kreme in praženih lešnikov, </t>
    </r>
    <r>
      <rPr>
        <sz val="8"/>
        <rFont val="Arial"/>
        <family val="2"/>
        <charset val="238"/>
      </rPr>
      <t>kot npr. Gorenjka Mlečna čokolada polnjena z Lino lado Milk, čokoladna masa vsebuje minimalno 30 % mlečnega pripravka, ne trgovske blagovne znamke</t>
    </r>
  </si>
  <si>
    <r>
      <rPr>
        <b/>
        <sz val="8"/>
        <rFont val="Arial"/>
        <family val="2"/>
        <charset val="238"/>
      </rPr>
      <t xml:space="preserve">Čokolada mlečna, </t>
    </r>
    <r>
      <rPr>
        <sz val="8"/>
        <rFont val="Arial"/>
        <family val="2"/>
        <charset val="238"/>
      </rPr>
      <t>kot npr. Gorenjka mlečna čokolada ali enakovredno, čokoladna masa vsebuje minimalno 30 % kakavovih delov, neto količina od 80 g do 100 g, ne trgovske blagovne znamke</t>
    </r>
  </si>
  <si>
    <r>
      <rPr>
        <b/>
        <sz val="8"/>
        <rFont val="Arial"/>
        <family val="2"/>
        <charset val="238"/>
      </rPr>
      <t xml:space="preserve">Čokolada mlečna s celimi lešniki, </t>
    </r>
    <r>
      <rPr>
        <sz val="8"/>
        <rFont val="Arial"/>
        <family val="2"/>
        <charset val="238"/>
      </rPr>
      <t>čokolada vsebuje minimalno 16 % lešnikov, kot npr. Gorenjka Mlečna čokolada s celimi lešniki,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mlečna čokolada vsebuje minimalno 30% kakavovih delov, neto količina 100 g, ne trgovske blagovne znamke</t>
    </r>
  </si>
  <si>
    <r>
      <rPr>
        <b/>
        <sz val="8"/>
        <rFont val="Arial"/>
        <family val="2"/>
        <charset val="238"/>
      </rPr>
      <t>Čokolada temna z malinami</t>
    </r>
    <r>
      <rPr>
        <sz val="8"/>
        <rFont val="Arial"/>
        <family val="2"/>
        <charset val="238"/>
      </rPr>
      <t>, kot npr. Gorenjka Temna čokolada Mistica Malina ali enakovredno, čokoladna masa vsebuje minimalno 53 % kakavovih delov, neto količina 100 g</t>
    </r>
  </si>
  <si>
    <r>
      <rPr>
        <b/>
        <sz val="8"/>
        <rFont val="Arial"/>
        <family val="2"/>
        <charset val="238"/>
      </rPr>
      <t>Čokolada temna z arancini</t>
    </r>
    <r>
      <rPr>
        <sz val="8"/>
        <rFont val="Arial"/>
        <family val="2"/>
        <charset val="238"/>
      </rPr>
      <t>, kot npr. Gorenjka Temna čokolada Mistica z arancini, čokoladna masa vsebuje minimalno 70 % kakavovih delov, neto količina 100 g</t>
    </r>
  </si>
  <si>
    <r>
      <rPr>
        <b/>
        <sz val="8"/>
        <rFont val="Arial"/>
        <family val="2"/>
        <charset val="238"/>
      </rPr>
      <t>Čokolada mlečna riževa</t>
    </r>
    <r>
      <rPr>
        <sz val="8"/>
        <rFont val="Arial"/>
        <family val="2"/>
        <charset val="238"/>
      </rPr>
      <t>, kot npr. Gorenjka Bali mlečna čokolada z rižem ali enakovredno, mlečna čokoladna masa vsebuje minimalno 30% kakavovih delov, neto količina 200 g</t>
    </r>
  </si>
  <si>
    <r>
      <rPr>
        <b/>
        <sz val="8"/>
        <rFont val="Arial"/>
        <family val="2"/>
        <charset val="238"/>
      </rPr>
      <t>Čokolada mlečna riževa</t>
    </r>
    <r>
      <rPr>
        <sz val="8"/>
        <rFont val="Arial"/>
        <family val="2"/>
        <charset val="238"/>
      </rPr>
      <t>, kot npr. Gorenjka Bali mlečna čokolada z rižem ali enakovredno, mlečna čokoladna masa vsebuje minimalno 30% kakavovih delo, neto količina 100 g</t>
    </r>
  </si>
  <si>
    <r>
      <rPr>
        <b/>
        <sz val="8"/>
        <rFont val="Arial"/>
        <family val="2"/>
        <charset val="238"/>
      </rPr>
      <t>Čokolada temna</t>
    </r>
    <r>
      <rPr>
        <sz val="8"/>
        <rFont val="Arial"/>
        <family val="2"/>
        <charset val="238"/>
      </rPr>
      <t>, čokoladna masa vsebuje minimalno 70 % kakavovih delov, neto količina od 70 g do 100 g, ne trgovske blagovne znamke</t>
    </r>
  </si>
  <si>
    <r>
      <rPr>
        <b/>
        <sz val="8"/>
        <rFont val="Arial"/>
        <family val="2"/>
        <charset val="238"/>
      </rPr>
      <t xml:space="preserve">Jagode oblite z mlečno čokolado, </t>
    </r>
    <r>
      <rPr>
        <sz val="8"/>
        <rFont val="Arial"/>
        <family val="2"/>
        <charset val="238"/>
      </rPr>
      <t>oblite jagode z mlečno čokolado, čokolada vsebuje najmanj 30 % kakavovih delov, brez glutena, ekološki, kot npr. Eko Pikici Landgarten Jagode oblite z mlečno čokolado ali enakovredno, neto količina od 50 g do 70g</t>
    </r>
  </si>
  <si>
    <r>
      <rPr>
        <b/>
        <sz val="8"/>
        <rFont val="Arial"/>
        <family val="2"/>
        <charset val="238"/>
      </rPr>
      <t xml:space="preserve">Jagodičevje oblito s tremi vrstami čokolade, </t>
    </r>
    <r>
      <rPr>
        <sz val="8"/>
        <rFont val="Arial"/>
        <family val="2"/>
        <charset val="238"/>
      </rPr>
      <t>jagode, maline, borovnice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jagodičevje oblito s tremi vrstami čokolade,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čokolada vsebuje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najmanj 60% kakavovih delov v temni čokoladi in najmanj 30% kakavovih delov v mlečni čokoladi, brez glutena, ekološke, kot npr. Eko Pikici Landgarten Jagodičevje oblito s tremi vrstami  čokolade ali enakovredno, neto količina od 50 g do 70g</t>
    </r>
  </si>
  <si>
    <r>
      <rPr>
        <b/>
        <sz val="8"/>
        <rFont val="Arial"/>
        <family val="2"/>
        <charset val="238"/>
      </rPr>
      <t xml:space="preserve">Maline oblite s čokolado iz jagodičevja, </t>
    </r>
    <r>
      <rPr>
        <sz val="8"/>
        <rFont val="Arial"/>
        <family val="2"/>
        <charset val="238"/>
      </rPr>
      <t xml:space="preserve">čokolada vsebuje najmanj 90 % bele čokolade, brez glutena, ekološke, kot npr. Eko Pikici Landgarten Maline oblite s čokolado iz jagodičja ali enakovredno, neto količina od 50 g do 70 g </t>
    </r>
  </si>
  <si>
    <r>
      <rPr>
        <b/>
        <sz val="8"/>
        <rFont val="Arial"/>
        <family val="2"/>
        <charset val="238"/>
      </rPr>
      <t>Maline s temno čokolado</t>
    </r>
    <r>
      <rPr>
        <sz val="8"/>
        <rFont val="Arial"/>
        <family val="2"/>
        <charset val="238"/>
      </rPr>
      <t>, oblite maline s temno čokolado, čokolada vsebuje najmanj 60 % kakavovih delov , brez glutena, ekološki, kot npr. Eko Pikici Landgarten Maline oblite s temno čokolado ali enakovredno, neto količina od 50 g do 70g</t>
    </r>
  </si>
  <si>
    <r>
      <rPr>
        <b/>
        <sz val="8"/>
        <rFont val="Arial"/>
        <family val="2"/>
        <charset val="238"/>
      </rPr>
      <t>Mandlji s paradižnikom in začimbami,</t>
    </r>
    <r>
      <rPr>
        <sz val="8"/>
        <rFont val="Arial"/>
        <family val="2"/>
        <charset val="238"/>
      </rPr>
      <t xml:space="preserve"> praženi mandlji z okusom paradižnika in zelišč, majaron, origano, ekološki, kot npr. Eko Pikici Landgarten Praženi mandlji z okusom paradižnika in zelišč ali enakovredno, neto količina od 50 g od 70 g</t>
    </r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</si>
  <si>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limeta, ekološki, biorazgradljivi, kot npr. Eko Pikici Žvečilni gumi Chicza limeta ali enakovredno, neto količina od 30 g do 50 g</t>
    </r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</si>
  <si>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meta, ekoloki, biorazgradljivi, kot npr. Eko Pikici Žvečilni gumi Chicza meta ali enakovredno, neto količina od 30 g do 50g</t>
    </r>
  </si>
  <si>
    <t>Ponudnik mora ponuditi vse artikle iz seznama blaga od zap. št. 1 do 7.</t>
  </si>
  <si>
    <r>
      <rPr>
        <b/>
        <sz val="8"/>
        <rFont val="Arial"/>
        <family val="2"/>
        <charset val="238"/>
      </rPr>
      <t xml:space="preserve">Sadno žitna ploščica z okusom pomaranče , </t>
    </r>
    <r>
      <rPr>
        <sz val="8"/>
        <rFont val="Arial"/>
        <family val="2"/>
        <charset val="238"/>
      </rPr>
      <t>ploščica vsebuje najmanj 50 % sadja, oblita z brezsladkornim čokoladnim oblivom,  kot npr. Fructal Frutabela pomaranča ali enakovredno, neto količina od 30 g do 50 g</t>
    </r>
  </si>
  <si>
    <r>
      <rPr>
        <b/>
        <sz val="8"/>
        <rFont val="Arial"/>
        <family val="2"/>
        <charset val="238"/>
      </rPr>
      <t>Sadno žitna ploščica z okusom maline in rdeče pese</t>
    </r>
    <r>
      <rPr>
        <sz val="8"/>
        <rFont val="Arial"/>
        <family val="2"/>
        <charset val="238"/>
      </rPr>
      <t>, ploščica vsebuje najmanj 80 % sadja, vsebuje le naravno prisotne sladkorje, kot npr. Fructal Frutabela malina, rdeča pesa ali enakovredno, neto količina od 30 g do 50 g</t>
    </r>
  </si>
  <si>
    <r>
      <rPr>
        <b/>
        <sz val="8"/>
        <rFont val="Arial"/>
        <family val="2"/>
        <charset val="238"/>
      </rPr>
      <t xml:space="preserve">Sadno žitna ploščica z okusom maline in soje, </t>
    </r>
    <r>
      <rPr>
        <sz val="8"/>
        <rFont val="Arial"/>
        <family val="2"/>
        <charset val="238"/>
      </rPr>
      <t>ploščica vsebuje najmanj 90 % sadja,  kot npr. Fructal Frutabela malina in soja ali enakovredno, neto količina od 30 g do 50 g</t>
    </r>
  </si>
  <si>
    <r>
      <t xml:space="preserve">Sadno žitna ploščica z okusom borovnice, </t>
    </r>
    <r>
      <rPr>
        <sz val="8"/>
        <rFont val="Arial"/>
        <family val="2"/>
        <charset val="238"/>
      </rPr>
      <t>ploščica vsebuje najmanj 60 % sadja, oblita z jogurtovim oblivom, kot npr. Fructal Frutabela borovnica ali enakovredno, neto količina 30 g od 50 g</t>
    </r>
  </si>
  <si>
    <r>
      <rPr>
        <b/>
        <sz val="8"/>
        <rFont val="Arial"/>
        <family val="2"/>
        <charset val="238"/>
      </rPr>
      <t xml:space="preserve">Sadno žitna ploščica z okusom jagod in jogurtovim prelivom, </t>
    </r>
    <r>
      <rPr>
        <sz val="8"/>
        <rFont val="Arial"/>
        <family val="2"/>
        <charset val="238"/>
      </rPr>
      <t>ploščica vsebuje najmanj 35% sadja, kot npr. Fructal Frutabela jagoda ali enakovredno, neto količina 30 g od 50 g</t>
    </r>
  </si>
  <si>
    <r>
      <rPr>
        <b/>
        <sz val="8"/>
        <rFont val="Arial"/>
        <family val="2"/>
        <charset val="238"/>
      </rPr>
      <t xml:space="preserve">Sadno žitna ploščica z okusom gozdnih sadežev in jogurtovim prelivom, </t>
    </r>
    <r>
      <rPr>
        <sz val="8"/>
        <rFont val="Arial"/>
        <family val="2"/>
        <charset val="238"/>
      </rPr>
      <t>robidnice, maline, borovnice, jagode, višnja, jabolko, ploščica vsebuje najmanj 30% sadja, kot npr. Fructal Frutabela gozdni sadeži ali enakovredno, neto količina 30 g od 50 g</t>
    </r>
  </si>
  <si>
    <r>
      <rPr>
        <b/>
        <sz val="8"/>
        <rFont val="Arial"/>
        <family val="2"/>
        <charset val="238"/>
      </rPr>
      <t xml:space="preserve">Sadno žitna ploščica z okusom marelice in jogurtovim prelivom,  </t>
    </r>
    <r>
      <rPr>
        <sz val="8"/>
        <rFont val="Arial"/>
        <family val="2"/>
        <charset val="238"/>
      </rPr>
      <t>ploščica vsebuje najmanj 30% sadja, kot npr. Fructal Frutabela Marelica ali enakovredno, neto količina 30 g od 50 g</t>
    </r>
  </si>
  <si>
    <r>
      <t xml:space="preserve">Sadno žitna ploščica z okusom jabolka, </t>
    </r>
    <r>
      <rPr>
        <sz val="8"/>
        <rFont val="Arial"/>
        <family val="2"/>
        <charset val="238"/>
      </rPr>
      <t>ploščica vsebuje najmanj 60% sadja, kot npr. Fructal Frutabela Jabolko ali enakovredno, neto količina 30 g od 50 g</t>
    </r>
  </si>
  <si>
    <t>Ponudnik mora ponuditi vse artikle iz seznama blaga od zap. št. 1 do 8.</t>
  </si>
  <si>
    <r>
      <t xml:space="preserve">Sadni bonbon jagoda, </t>
    </r>
    <r>
      <rPr>
        <sz val="8"/>
        <rFont val="Arial"/>
        <family val="2"/>
        <charset val="238"/>
      </rPr>
      <t>vsebuje 99 % sadja, brez umetnih barvil, brez konzervansov, brez dodanih sladkorjev in ojačevalcev okusa, kot npr. La Popsi Bon bon jagoda ali enakovredno,neto količina 30 - 50 g</t>
    </r>
  </si>
  <si>
    <r>
      <t>Sadni bonbon banana,</t>
    </r>
    <r>
      <rPr>
        <sz val="8"/>
        <rFont val="Arial"/>
        <family val="2"/>
        <charset val="238"/>
      </rPr>
      <t xml:space="preserve"> vsebuje 99 % sadja, brez umetnih barvil, brez konzervansov, brez dodanih sladkorjev in ojačevalcev okusa, kot npr. La Popsi Bon bon banana ali enakovredno,neto količina 30 - 50 g</t>
    </r>
  </si>
  <si>
    <t>Ponudnik mora ponuditi vse artikle iz seznama blaga od zap. št. 1 do 3.</t>
  </si>
  <si>
    <t>Ponudnik mora ponuditi vse artikle iz seznama blaga od zap. št. 1 do 2.</t>
  </si>
  <si>
    <r>
      <t>Sadni žele bonboni</t>
    </r>
    <r>
      <rPr>
        <sz val="8"/>
        <rFont val="Arial"/>
        <family val="2"/>
        <charset val="238"/>
      </rPr>
      <t>, vsebuje najmanj 20% sadnega soka, limona, malina, jabolko, črni ribez, ekološki, brez glutena, brez laktoze in želatine, brez umetnih barvil in konzervansov, kot npr. Medex BIOBI Fruto ali enakovredno,neto količina 100 - 150g</t>
    </r>
  </si>
  <si>
    <r>
      <rPr>
        <b/>
        <sz val="8"/>
        <rFont val="Arial"/>
        <family val="2"/>
        <charset val="238"/>
      </rPr>
      <t>Sadni gumi bonboni</t>
    </r>
    <r>
      <rPr>
        <sz val="8"/>
        <rFont val="Arial"/>
        <family val="2"/>
        <charset val="238"/>
      </rPr>
      <t>, vsebuje najmanj 20% sadnega soka, jabolko, pomaranča, limona, rdeči ribez, malina, ananas, ekološki, brez glutena, brez laktoze in želatine, brez umetnih barvil in konzervansov, kot npr. Medex BIOBI Medo ali enakovredno,neto količina 100 - 150g</t>
    </r>
  </si>
  <si>
    <r>
      <rPr>
        <b/>
        <sz val="8"/>
        <rFont val="Arial"/>
        <family val="2"/>
        <charset val="238"/>
      </rPr>
      <t>Proteinska ploščica z okusom banane</t>
    </r>
    <r>
      <rPr>
        <sz val="8"/>
        <rFont val="Arial"/>
        <family val="2"/>
        <charset val="238"/>
      </rPr>
      <t>, brez dodanih sladkorjev, ploščica vsebuje najmanj 30% beljakovin, kot npr. Medex Protein bar Banana, neto količina od 40 g do 50 g</t>
    </r>
  </si>
  <si>
    <r>
      <rPr>
        <b/>
        <sz val="8"/>
        <rFont val="Arial"/>
        <family val="2"/>
        <charset val="238"/>
      </rPr>
      <t xml:space="preserve">Proteinska ploščica z okusom pomaranče, </t>
    </r>
    <r>
      <rPr>
        <sz val="8"/>
        <rFont val="Arial"/>
        <family val="2"/>
        <charset val="238"/>
      </rPr>
      <t>brez dodanih sladkorjev, ploščica vsebuje najmanj 30% beljakovin, kot npr. Medex Protein bar Pomaranča, neto količina od 40 g do 50 g</t>
    </r>
  </si>
  <si>
    <r>
      <rPr>
        <b/>
        <sz val="8"/>
        <rFont val="Arial"/>
        <family val="2"/>
        <charset val="238"/>
      </rPr>
      <t>Beljakovinska ploščica z okusom pomaranče, temne čokolade in krispiji,</t>
    </r>
    <r>
      <rPr>
        <sz val="8"/>
        <rFont val="Arial"/>
        <family val="2"/>
        <charset val="238"/>
      </rPr>
      <t xml:space="preserve"> ploščica vsebuje najmanj 30 % beljakovine, kot npr. Medex Protein bar pomaranča, temna čokolada in krispiji, neto količina od 40 g do 50 g</t>
    </r>
  </si>
  <si>
    <r>
      <rPr>
        <b/>
        <sz val="8"/>
        <rFont val="Arial"/>
        <family val="2"/>
        <charset val="238"/>
      </rPr>
      <t>Beljakovinska ploščica z okusom češnje, jogurta, bele čokolade in krispiji</t>
    </r>
    <r>
      <rPr>
        <sz val="8"/>
        <rFont val="Arial"/>
        <family val="2"/>
        <charset val="238"/>
      </rPr>
      <t>, ploščica vsebuje najmanj 25 % beljakovin, kot npr. Medex Protein bar češnja in jogurt, bela čokolada in krispiji,  neto količina od 40 g do 50 g</t>
    </r>
  </si>
  <si>
    <t>Ponudnik mora ponuditi vse artikle iz seznama blaga od zap. št. 1 do 4.</t>
  </si>
  <si>
    <t>7. KATEGORIJA: PRIGRIZKI</t>
  </si>
  <si>
    <r>
      <rPr>
        <b/>
        <sz val="8"/>
        <rFont val="Arial"/>
        <family val="2"/>
        <charset val="238"/>
      </rPr>
      <t>Sadni zmrznjeni desert, jabolko</t>
    </r>
    <r>
      <rPr>
        <sz val="8"/>
        <rFont val="Arial"/>
        <family val="2"/>
        <charset val="238"/>
      </rPr>
      <t xml:space="preserve">, min. 20% sadne kaše, na palčki, kot npr. La popsi jabolko ali enakovredno, neto količina od 70 mldo 100 ml </t>
    </r>
  </si>
  <si>
    <r>
      <rPr>
        <b/>
        <sz val="8"/>
        <rFont val="Arial"/>
        <family val="2"/>
        <charset val="238"/>
      </rPr>
      <t>Sadni zamrznjeni desert, pomaranča</t>
    </r>
    <r>
      <rPr>
        <sz val="8"/>
        <rFont val="Arial"/>
        <family val="2"/>
        <charset val="238"/>
      </rPr>
      <t>, min. 60% pomarančnega soka, na palčki, kot npr. La popsi pomaranča ali enakovredno, neto količina od 70 ml do 100 ml</t>
    </r>
  </si>
  <si>
    <r>
      <rPr>
        <b/>
        <sz val="8"/>
        <rFont val="Arial"/>
        <family val="2"/>
        <charset val="238"/>
      </rPr>
      <t>Sadni zamrznjeni desert, malina</t>
    </r>
    <r>
      <rPr>
        <sz val="8"/>
        <rFont val="Arial"/>
        <family val="2"/>
        <charset val="238"/>
      </rPr>
      <t>, min. 30% sadne kaše, na palčki, kot npr. La popsi malina ali enakovredno, neto količina od 70 ml do 100 ml</t>
    </r>
  </si>
  <si>
    <r>
      <rPr>
        <b/>
        <sz val="8"/>
        <rFont val="Arial"/>
        <family val="2"/>
        <charset val="238"/>
      </rPr>
      <t>Sadni zamrznjeni desert, mango</t>
    </r>
    <r>
      <rPr>
        <sz val="8"/>
        <rFont val="Arial"/>
        <family val="2"/>
        <charset val="238"/>
      </rPr>
      <t>, 100% sadna kaša, na palčki, kot npr. La poposi mango ali enakovredno, neto količina od 70 ml do 100 ml</t>
    </r>
  </si>
  <si>
    <r>
      <rPr>
        <b/>
        <sz val="8"/>
        <rFont val="Arial"/>
        <family val="2"/>
        <charset val="238"/>
      </rPr>
      <t>Sadni zamrznjeni desert, ananas</t>
    </r>
    <r>
      <rPr>
        <sz val="8"/>
        <rFont val="Arial"/>
        <family val="2"/>
        <charset val="238"/>
      </rPr>
      <t xml:space="preserve">, min. 60% sadne kaše, na palčki, kot npr. La popsi ananas ali enakovredno, neto količina od 70 ml do 100 ml </t>
    </r>
  </si>
  <si>
    <r>
      <rPr>
        <b/>
        <sz val="8"/>
        <rFont val="Arial"/>
        <family val="2"/>
        <charset val="238"/>
      </rPr>
      <t>Sadni zmrznjeni desert, borovnica</t>
    </r>
    <r>
      <rPr>
        <sz val="8"/>
        <rFont val="Arial"/>
        <family val="2"/>
        <charset val="238"/>
      </rPr>
      <t xml:space="preserve">, min. 20% sadne kaše, na palčki, kot npr. La popsi borovnica ali enakovredno, neto količina od 70 ml do 100 ml </t>
    </r>
  </si>
  <si>
    <r>
      <rPr>
        <b/>
        <sz val="8"/>
        <rFont val="Arial"/>
        <family val="2"/>
        <charset val="238"/>
      </rPr>
      <t>Sadni zamrznjeni desert, banana</t>
    </r>
    <r>
      <rPr>
        <sz val="8"/>
        <rFont val="Arial"/>
        <family val="2"/>
        <charset val="238"/>
      </rPr>
      <t>, min. 90% sadne kaše, na palčki, kot npr. La popsi banana ali enakovredno, neto količina 0d 70 ml do 100 ml</t>
    </r>
  </si>
  <si>
    <r>
      <rPr>
        <b/>
        <sz val="8"/>
        <rFont val="Arial"/>
        <family val="2"/>
        <charset val="238"/>
      </rPr>
      <t>Sadni zamrznjeni desert, pasijonka</t>
    </r>
    <r>
      <rPr>
        <sz val="8"/>
        <rFont val="Arial"/>
        <family val="2"/>
        <charset val="238"/>
      </rPr>
      <t>, min. 10% sadne kaše, na palčki, kot npr. La popsi pasijonka ali enakovredno, neto količina od 70 ml do 100 ml, pakiranje 10-15 kosov</t>
    </r>
  </si>
  <si>
    <t>Strahinj, 99</t>
  </si>
  <si>
    <t xml:space="preserve">Vsi izdelki iz sklopa 7.2.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</si>
  <si>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</si>
  <si>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7.6. morajo biti pridelani po ekoloških standardih. </t>
  </si>
  <si>
    <t>Seznam blaga pripravili:   Jasna Čemažar in Sabina Jenko.</t>
  </si>
  <si>
    <t>7.1. SKLOP: ČOKOLADE - ODPRTI SKLOP (Ponudniku ni potrebno ponuditi vseh artiklov.)</t>
  </si>
  <si>
    <t>7.7. SKLOP: SADNI ZAMRZNJENI DESERT - ZAPRTI SKLOP</t>
  </si>
  <si>
    <t>Ekološki, biodinamični ali drugi certifikat ter interna številka</t>
  </si>
  <si>
    <t>7=6*1,095</t>
  </si>
  <si>
    <t>/</t>
  </si>
  <si>
    <t>7.2.SKLOP:  EKOLOŠKI PRIGRIZKI IN ŽVEČILNI GUMIJI - ZAPRTI SKLOP</t>
  </si>
  <si>
    <t>7.3. SKLOP: SADNO ŽITNE PLOŠČICE - ZAPRTI SKLOP</t>
  </si>
  <si>
    <t xml:space="preserve">7.4. SKLOP: PROTEINSKE PLOŠČICE - ZAPRTI SKLOP </t>
  </si>
  <si>
    <t>7.5. SKLOP: SADNI BONBONI - ZAPRTI SKLOP</t>
  </si>
  <si>
    <r>
      <rPr>
        <b/>
        <sz val="8"/>
        <rFont val="Arial"/>
        <family val="2"/>
        <charset val="238"/>
      </rPr>
      <t>Sadni bonbon ananas</t>
    </r>
    <r>
      <rPr>
        <sz val="8"/>
        <rFont val="Arial"/>
        <family val="2"/>
        <charset val="238"/>
      </rPr>
      <t>, vsebuje 99 % sadja, brez umetnih barvil, brez konzervansov, brez dodanih sladkorjev in ojačevalcev okusa, kot npr. La Popsi Bon bon ananas ali enakovredno, neto količina 30 - 50 g</t>
    </r>
  </si>
  <si>
    <t>7.6. SKLOP: EKOLOŠKI BONBONI -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</si>
</sst>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8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horizontal="left"/>
    </xf>
    <xf numFmtId="0" fontId="5" fillId="0" borderId="0" xfId="2" applyFont="1"/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3" fontId="7" fillId="7" borderId="3" xfId="1" applyNumberFormat="1" applyFont="1" applyFill="1" applyBorder="1" applyAlignment="1">
      <alignment horizontal="center" vertical="center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Fill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/>
    <xf numFmtId="3" fontId="11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7" fillId="7" borderId="3" xfId="2" applyFont="1" applyFill="1" applyBorder="1" applyAlignment="1">
      <alignment horizontal="left" vertical="center" wrapText="1"/>
    </xf>
    <xf numFmtId="0" fontId="2" fillId="0" borderId="0" xfId="2" applyAlignment="1">
      <alignment horizontal="left"/>
    </xf>
    <xf numFmtId="0" fontId="2" fillId="0" borderId="0" xfId="2"/>
    <xf numFmtId="0" fontId="3" fillId="0" borderId="0" xfId="2" applyFont="1"/>
    <xf numFmtId="0" fontId="10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2" fillId="0" borderId="0" xfId="2"/>
    <xf numFmtId="0" fontId="2" fillId="0" borderId="0" xfId="2"/>
    <xf numFmtId="0" fontId="2" fillId="6" borderId="7" xfId="2" applyFill="1" applyBorder="1" applyAlignment="1">
      <alignment vertical="center"/>
    </xf>
    <xf numFmtId="4" fontId="10" fillId="0" borderId="0" xfId="2" applyNumberFormat="1" applyFont="1" applyAlignment="1">
      <alignment horizontal="left"/>
    </xf>
    <xf numFmtId="1" fontId="8" fillId="6" borderId="3" xfId="2" applyNumberFormat="1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wrapText="1"/>
    </xf>
    <xf numFmtId="0" fontId="2" fillId="0" borderId="3" xfId="2" applyBorder="1" applyAlignment="1">
      <alignment horizontal="center" vertical="center"/>
    </xf>
    <xf numFmtId="0" fontId="11" fillId="4" borderId="8" xfId="2" applyFont="1" applyFill="1" applyBorder="1"/>
    <xf numFmtId="0" fontId="11" fillId="4" borderId="9" xfId="2" applyFont="1" applyFill="1" applyBorder="1"/>
    <xf numFmtId="3" fontId="11" fillId="4" borderId="9" xfId="2" applyNumberFormat="1" applyFont="1" applyFill="1" applyBorder="1" applyAlignment="1">
      <alignment horizontal="center"/>
    </xf>
    <xf numFmtId="164" fontId="11" fillId="4" borderId="9" xfId="2" applyNumberFormat="1" applyFont="1" applyFill="1" applyBorder="1"/>
    <xf numFmtId="0" fontId="11" fillId="4" borderId="11" xfId="2" applyFont="1" applyFill="1" applyBorder="1"/>
    <xf numFmtId="4" fontId="9" fillId="0" borderId="3" xfId="2" applyNumberFormat="1" applyFont="1" applyBorder="1" applyAlignment="1">
      <alignment horizontal="center" vertical="center"/>
    </xf>
    <xf numFmtId="4" fontId="13" fillId="0" borderId="3" xfId="2" applyNumberFormat="1" applyFont="1" applyBorder="1" applyAlignment="1">
      <alignment vertical="center"/>
    </xf>
    <xf numFmtId="4" fontId="7" fillId="5" borderId="12" xfId="2" applyNumberFormat="1" applyFont="1" applyFill="1" applyBorder="1" applyAlignment="1">
      <alignment vertical="center"/>
    </xf>
    <xf numFmtId="0" fontId="11" fillId="4" borderId="10" xfId="2" applyFont="1" applyFill="1" applyBorder="1"/>
    <xf numFmtId="164" fontId="11" fillId="4" borderId="11" xfId="2" applyNumberFormat="1" applyFont="1" applyFill="1" applyBorder="1"/>
    <xf numFmtId="0" fontId="11" fillId="0" borderId="8" xfId="2" applyFont="1" applyBorder="1"/>
    <xf numFmtId="0" fontId="11" fillId="0" borderId="10" xfId="2" applyFont="1" applyBorder="1"/>
    <xf numFmtId="4" fontId="7" fillId="0" borderId="5" xfId="2" applyNumberFormat="1" applyFont="1" applyBorder="1" applyAlignment="1">
      <alignment vertical="center"/>
    </xf>
    <xf numFmtId="4" fontId="7" fillId="0" borderId="6" xfId="2" applyNumberFormat="1" applyFont="1" applyBorder="1" applyAlignment="1">
      <alignment vertical="center"/>
    </xf>
    <xf numFmtId="4" fontId="7" fillId="0" borderId="13" xfId="2" applyNumberFormat="1" applyFont="1" applyBorder="1" applyAlignment="1">
      <alignment vertical="center"/>
    </xf>
    <xf numFmtId="0" fontId="2" fillId="6" borderId="14" xfId="2" applyFill="1" applyBorder="1" applyAlignment="1">
      <alignment vertical="center"/>
    </xf>
    <xf numFmtId="4" fontId="13" fillId="0" borderId="5" xfId="2" applyNumberFormat="1" applyFont="1" applyBorder="1" applyAlignment="1">
      <alignment vertical="center"/>
    </xf>
    <xf numFmtId="0" fontId="11" fillId="4" borderId="15" xfId="2" applyFont="1" applyFill="1" applyBorder="1"/>
    <xf numFmtId="0" fontId="11" fillId="4" borderId="16" xfId="2" applyFont="1" applyFill="1" applyBorder="1"/>
    <xf numFmtId="0" fontId="14" fillId="4" borderId="10" xfId="2" applyFont="1" applyFill="1" applyBorder="1"/>
    <xf numFmtId="0" fontId="14" fillId="4" borderId="11" xfId="2" applyFont="1" applyFill="1" applyBorder="1"/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2" fillId="0" borderId="0" xfId="2" applyAlignment="1"/>
    <xf numFmtId="0" fontId="3" fillId="0" borderId="0" xfId="2" applyFont="1"/>
    <xf numFmtId="4" fontId="10" fillId="0" borderId="0" xfId="2" applyNumberFormat="1" applyFont="1" applyAlignment="1">
      <alignment horizontal="left"/>
    </xf>
    <xf numFmtId="0" fontId="12" fillId="0" borderId="0" xfId="2" applyFont="1" applyAlignment="1"/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9" zoomScaleNormal="100" workbookViewId="0">
      <selection activeCell="J8" sqref="J8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5703125" style="2" customWidth="1"/>
    <col min="13" max="13" width="15.8554687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85"/>
      <c r="F1" s="85"/>
      <c r="G1" s="85"/>
      <c r="H1" s="3"/>
      <c r="J1" s="85" t="s">
        <v>1</v>
      </c>
      <c r="K1" s="85"/>
      <c r="L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45</v>
      </c>
      <c r="K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</row>
    <row r="5" spans="1:13" ht="15.75" customHeight="1" x14ac:dyDescent="0.2">
      <c r="A5" s="7"/>
      <c r="K5" s="8"/>
      <c r="L5" s="9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3" ht="15" customHeight="1" x14ac:dyDescent="0.25">
      <c r="A7" s="10" t="s">
        <v>100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ht="49.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51.75" customHeight="1" x14ac:dyDescent="0.2">
      <c r="A10" s="20" t="s">
        <v>23</v>
      </c>
      <c r="B10" s="21" t="s">
        <v>48</v>
      </c>
      <c r="C10" s="22"/>
      <c r="D10" s="23"/>
      <c r="E10" s="24" t="s">
        <v>24</v>
      </c>
      <c r="F10" s="25">
        <v>31</v>
      </c>
      <c r="G10" s="26"/>
      <c r="H10" s="27">
        <f t="shared" ref="H10:H22" si="0">F10*G10</f>
        <v>0</v>
      </c>
      <c r="I10" s="28"/>
      <c r="J10" s="27">
        <f t="shared" ref="J10:J22" si="1">H10*I10</f>
        <v>0</v>
      </c>
      <c r="K10" s="29">
        <f t="shared" ref="K10:K22" si="2">H10-J10</f>
        <v>0</v>
      </c>
      <c r="L10" s="29">
        <f>K10*1.095</f>
        <v>0</v>
      </c>
      <c r="M10" s="55" t="s">
        <v>104</v>
      </c>
    </row>
    <row r="11" spans="1:13" ht="50.25" customHeight="1" x14ac:dyDescent="0.2">
      <c r="A11" s="20" t="s">
        <v>25</v>
      </c>
      <c r="B11" s="21" t="s">
        <v>49</v>
      </c>
      <c r="C11" s="22"/>
      <c r="D11" s="23"/>
      <c r="E11" s="24" t="s">
        <v>24</v>
      </c>
      <c r="F11" s="30">
        <v>89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29">
        <f t="shared" ref="L11:L22" si="3">K11*1.095</f>
        <v>0</v>
      </c>
      <c r="M11" s="55" t="s">
        <v>104</v>
      </c>
    </row>
    <row r="12" spans="1:13" ht="44.25" customHeight="1" x14ac:dyDescent="0.2">
      <c r="A12" s="20" t="s">
        <v>26</v>
      </c>
      <c r="B12" s="21" t="s">
        <v>44</v>
      </c>
      <c r="C12" s="22"/>
      <c r="D12" s="23"/>
      <c r="E12" s="24" t="s">
        <v>24</v>
      </c>
      <c r="F12" s="30">
        <v>35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29">
        <f t="shared" si="3"/>
        <v>0</v>
      </c>
      <c r="M12" s="55" t="s">
        <v>104</v>
      </c>
    </row>
    <row r="13" spans="1:13" ht="40.5" customHeight="1" x14ac:dyDescent="0.2">
      <c r="A13" s="20" t="s">
        <v>27</v>
      </c>
      <c r="B13" s="21" t="s">
        <v>50</v>
      </c>
      <c r="C13" s="22"/>
      <c r="D13" s="23"/>
      <c r="E13" s="24" t="s">
        <v>24</v>
      </c>
      <c r="F13" s="30">
        <v>14</v>
      </c>
      <c r="G13" s="26"/>
      <c r="H13" s="27">
        <f t="shared" si="0"/>
        <v>0</v>
      </c>
      <c r="I13" s="28"/>
      <c r="J13" s="27">
        <f t="shared" si="1"/>
        <v>0</v>
      </c>
      <c r="K13" s="29">
        <f t="shared" si="2"/>
        <v>0</v>
      </c>
      <c r="L13" s="29">
        <f t="shared" si="3"/>
        <v>0</v>
      </c>
      <c r="M13" s="55" t="s">
        <v>104</v>
      </c>
    </row>
    <row r="14" spans="1:13" ht="39.75" customHeight="1" x14ac:dyDescent="0.2">
      <c r="A14" s="20" t="s">
        <v>28</v>
      </c>
      <c r="B14" s="21" t="s">
        <v>47</v>
      </c>
      <c r="C14" s="22"/>
      <c r="D14" s="23"/>
      <c r="E14" s="24" t="s">
        <v>24</v>
      </c>
      <c r="F14" s="30">
        <v>14</v>
      </c>
      <c r="G14" s="26"/>
      <c r="H14" s="27">
        <f t="shared" ref="H14" si="4">F14*G14</f>
        <v>0</v>
      </c>
      <c r="I14" s="28"/>
      <c r="J14" s="27">
        <f t="shared" ref="J14" si="5">H14*I14</f>
        <v>0</v>
      </c>
      <c r="K14" s="29">
        <f t="shared" ref="K14" si="6">H14-J14</f>
        <v>0</v>
      </c>
      <c r="L14" s="29">
        <f t="shared" si="3"/>
        <v>0</v>
      </c>
      <c r="M14" s="55" t="s">
        <v>104</v>
      </c>
    </row>
    <row r="15" spans="1:13" ht="50.25" customHeight="1" x14ac:dyDescent="0.2">
      <c r="A15" s="20" t="s">
        <v>29</v>
      </c>
      <c r="B15" s="21" t="s">
        <v>46</v>
      </c>
      <c r="C15" s="22"/>
      <c r="D15" s="23"/>
      <c r="E15" s="24" t="s">
        <v>24</v>
      </c>
      <c r="F15" s="30">
        <v>14</v>
      </c>
      <c r="G15" s="26"/>
      <c r="H15" s="27">
        <f t="shared" ref="H15" si="7">F15*G15</f>
        <v>0</v>
      </c>
      <c r="I15" s="28"/>
      <c r="J15" s="27">
        <f t="shared" ref="J15" si="8">H15*I15</f>
        <v>0</v>
      </c>
      <c r="K15" s="29">
        <f t="shared" ref="K15" si="9">H15-J15</f>
        <v>0</v>
      </c>
      <c r="L15" s="29">
        <f t="shared" si="3"/>
        <v>0</v>
      </c>
      <c r="M15" s="55" t="s">
        <v>104</v>
      </c>
    </row>
    <row r="16" spans="1:13" ht="54" customHeight="1" x14ac:dyDescent="0.2">
      <c r="A16" s="20" t="s">
        <v>30</v>
      </c>
      <c r="B16" s="21" t="s">
        <v>52</v>
      </c>
      <c r="C16" s="22"/>
      <c r="D16" s="23"/>
      <c r="E16" s="24" t="s">
        <v>24</v>
      </c>
      <c r="F16" s="30">
        <v>55</v>
      </c>
      <c r="G16" s="26"/>
      <c r="H16" s="27">
        <f t="shared" si="0"/>
        <v>0</v>
      </c>
      <c r="I16" s="28"/>
      <c r="J16" s="27">
        <f t="shared" si="1"/>
        <v>0</v>
      </c>
      <c r="K16" s="29">
        <f t="shared" si="2"/>
        <v>0</v>
      </c>
      <c r="L16" s="29">
        <f t="shared" si="3"/>
        <v>0</v>
      </c>
      <c r="M16" s="55" t="s">
        <v>104</v>
      </c>
    </row>
    <row r="17" spans="1:13" ht="41.25" customHeight="1" x14ac:dyDescent="0.2">
      <c r="A17" s="20" t="s">
        <v>31</v>
      </c>
      <c r="B17" s="21" t="s">
        <v>51</v>
      </c>
      <c r="C17" s="22"/>
      <c r="D17" s="23"/>
      <c r="E17" s="24" t="s">
        <v>24</v>
      </c>
      <c r="F17" s="30">
        <v>46</v>
      </c>
      <c r="G17" s="26"/>
      <c r="H17" s="27">
        <f t="shared" si="0"/>
        <v>0</v>
      </c>
      <c r="I17" s="28"/>
      <c r="J17" s="27">
        <f t="shared" si="1"/>
        <v>0</v>
      </c>
      <c r="K17" s="29">
        <f t="shared" si="2"/>
        <v>0</v>
      </c>
      <c r="L17" s="29">
        <f t="shared" si="3"/>
        <v>0</v>
      </c>
      <c r="M17" s="55" t="s">
        <v>104</v>
      </c>
    </row>
    <row r="18" spans="1:13" ht="28.5" customHeight="1" x14ac:dyDescent="0.2">
      <c r="A18" s="20" t="s">
        <v>32</v>
      </c>
      <c r="B18" s="21" t="s">
        <v>57</v>
      </c>
      <c r="C18" s="22"/>
      <c r="D18" s="23"/>
      <c r="E18" s="24" t="s">
        <v>24</v>
      </c>
      <c r="F18" s="30">
        <v>18</v>
      </c>
      <c r="G18" s="26"/>
      <c r="H18" s="27">
        <f t="shared" si="0"/>
        <v>0</v>
      </c>
      <c r="I18" s="28"/>
      <c r="J18" s="27">
        <f t="shared" si="1"/>
        <v>0</v>
      </c>
      <c r="K18" s="29">
        <f t="shared" si="2"/>
        <v>0</v>
      </c>
      <c r="L18" s="29">
        <f t="shared" si="3"/>
        <v>0</v>
      </c>
      <c r="M18" s="55" t="s">
        <v>104</v>
      </c>
    </row>
    <row r="19" spans="1:13" ht="42" customHeight="1" x14ac:dyDescent="0.2">
      <c r="A19" s="20" t="s">
        <v>33</v>
      </c>
      <c r="B19" s="21" t="s">
        <v>56</v>
      </c>
      <c r="C19" s="22"/>
      <c r="D19" s="23"/>
      <c r="E19" s="24" t="s">
        <v>24</v>
      </c>
      <c r="F19" s="25">
        <v>554</v>
      </c>
      <c r="G19" s="26"/>
      <c r="H19" s="27">
        <f t="shared" si="0"/>
        <v>0</v>
      </c>
      <c r="I19" s="28"/>
      <c r="J19" s="27">
        <f t="shared" si="1"/>
        <v>0</v>
      </c>
      <c r="K19" s="29">
        <f t="shared" si="2"/>
        <v>0</v>
      </c>
      <c r="L19" s="29">
        <f t="shared" si="3"/>
        <v>0</v>
      </c>
      <c r="M19" s="55" t="s">
        <v>104</v>
      </c>
    </row>
    <row r="20" spans="1:13" ht="42.75" customHeight="1" x14ac:dyDescent="0.2">
      <c r="A20" s="20" t="s">
        <v>34</v>
      </c>
      <c r="B20" s="21" t="s">
        <v>55</v>
      </c>
      <c r="C20" s="22"/>
      <c r="D20" s="23"/>
      <c r="E20" s="24" t="s">
        <v>24</v>
      </c>
      <c r="F20" s="30">
        <v>213</v>
      </c>
      <c r="G20" s="26"/>
      <c r="H20" s="27">
        <f t="shared" si="0"/>
        <v>0</v>
      </c>
      <c r="I20" s="28"/>
      <c r="J20" s="27">
        <f t="shared" si="1"/>
        <v>0</v>
      </c>
      <c r="K20" s="29">
        <f t="shared" si="2"/>
        <v>0</v>
      </c>
      <c r="L20" s="29">
        <f t="shared" si="3"/>
        <v>0</v>
      </c>
      <c r="M20" s="55" t="s">
        <v>104</v>
      </c>
    </row>
    <row r="21" spans="1:13" ht="36.75" customHeight="1" x14ac:dyDescent="0.2">
      <c r="A21" s="20" t="s">
        <v>35</v>
      </c>
      <c r="B21" s="21" t="s">
        <v>53</v>
      </c>
      <c r="C21" s="22"/>
      <c r="D21" s="23"/>
      <c r="E21" s="24" t="s">
        <v>24</v>
      </c>
      <c r="F21" s="30">
        <v>46</v>
      </c>
      <c r="G21" s="26"/>
      <c r="H21" s="27">
        <f t="shared" si="0"/>
        <v>0</v>
      </c>
      <c r="I21" s="28"/>
      <c r="J21" s="27">
        <f t="shared" si="1"/>
        <v>0</v>
      </c>
      <c r="K21" s="29">
        <f t="shared" si="2"/>
        <v>0</v>
      </c>
      <c r="L21" s="29">
        <f t="shared" si="3"/>
        <v>0</v>
      </c>
      <c r="M21" s="55" t="s">
        <v>104</v>
      </c>
    </row>
    <row r="22" spans="1:13" ht="41.25" customHeight="1" thickBot="1" x14ac:dyDescent="0.25">
      <c r="A22" s="20" t="s">
        <v>36</v>
      </c>
      <c r="B22" s="21" t="s">
        <v>54</v>
      </c>
      <c r="C22" s="22"/>
      <c r="D22" s="23"/>
      <c r="E22" s="24" t="s">
        <v>24</v>
      </c>
      <c r="F22" s="30">
        <v>35</v>
      </c>
      <c r="G22" s="26"/>
      <c r="H22" s="27">
        <f t="shared" si="0"/>
        <v>0</v>
      </c>
      <c r="I22" s="28"/>
      <c r="J22" s="27">
        <f t="shared" si="1"/>
        <v>0</v>
      </c>
      <c r="K22" s="29">
        <f t="shared" si="2"/>
        <v>0</v>
      </c>
      <c r="L22" s="29">
        <f t="shared" si="3"/>
        <v>0</v>
      </c>
      <c r="M22" s="55" t="s">
        <v>104</v>
      </c>
    </row>
    <row r="23" spans="1:13" ht="15" customHeight="1" thickBot="1" x14ac:dyDescent="0.25">
      <c r="A23" s="31"/>
      <c r="B23" s="81" t="s">
        <v>37</v>
      </c>
      <c r="C23" s="82"/>
      <c r="D23" s="82"/>
      <c r="E23" s="83"/>
      <c r="F23" s="83"/>
      <c r="G23" s="83"/>
      <c r="H23" s="83"/>
      <c r="I23" s="83"/>
      <c r="J23" s="83"/>
      <c r="K23" s="32">
        <f>SUM(K10:K18)</f>
        <v>0</v>
      </c>
      <c r="L23" s="32">
        <f>SUM(L10:L18)</f>
        <v>0</v>
      </c>
    </row>
    <row r="24" spans="1:13" ht="15" customHeight="1" x14ac:dyDescent="0.2">
      <c r="A24" s="33"/>
      <c r="B24" s="33"/>
      <c r="C24" s="33"/>
      <c r="D24" s="33"/>
      <c r="E24" s="34"/>
      <c r="F24" s="34"/>
      <c r="G24" s="34"/>
      <c r="H24" s="34"/>
      <c r="I24" s="34"/>
      <c r="J24" s="34"/>
      <c r="K24" s="35"/>
      <c r="L24" s="35"/>
    </row>
    <row r="25" spans="1:13" ht="15" customHeight="1" x14ac:dyDescent="0.2">
      <c r="A25" s="77" t="s">
        <v>38</v>
      </c>
      <c r="B25" s="77"/>
      <c r="C25" s="77"/>
      <c r="D25" s="77"/>
      <c r="E25" s="77"/>
      <c r="F25" s="77"/>
      <c r="G25" s="77"/>
      <c r="H25" s="34"/>
      <c r="I25" s="34"/>
      <c r="J25" s="34"/>
      <c r="K25" s="35"/>
      <c r="L25" s="35"/>
    </row>
    <row r="26" spans="1:13" ht="15" customHeight="1" x14ac:dyDescent="0.2">
      <c r="A26" s="77" t="s">
        <v>39</v>
      </c>
      <c r="B26" s="77"/>
      <c r="C26" s="77"/>
      <c r="D26" s="77"/>
      <c r="E26" s="77"/>
      <c r="F26" s="77"/>
      <c r="G26" s="77"/>
      <c r="H26" s="77"/>
      <c r="I26" s="77"/>
      <c r="J26" s="34"/>
      <c r="K26" s="35"/>
      <c r="L26" s="35"/>
    </row>
    <row r="27" spans="1:13" ht="18.95" customHeight="1" x14ac:dyDescent="0.2">
      <c r="A27" s="36" t="s">
        <v>40</v>
      </c>
      <c r="B27" s="36"/>
      <c r="C27" s="36"/>
      <c r="D27" s="36"/>
      <c r="E27" s="37"/>
      <c r="F27" s="38"/>
      <c r="G27" s="34"/>
      <c r="H27" s="34"/>
      <c r="I27" s="34"/>
      <c r="J27" s="34"/>
      <c r="K27" s="35"/>
      <c r="L27" s="35"/>
    </row>
    <row r="28" spans="1:13" ht="18.95" customHeight="1" x14ac:dyDescent="0.2">
      <c r="A28" s="77" t="s">
        <v>99</v>
      </c>
      <c r="B28" s="77"/>
      <c r="C28" s="77"/>
      <c r="D28" s="77"/>
      <c r="E28" s="77"/>
      <c r="F28" s="77"/>
      <c r="G28" s="77"/>
      <c r="H28" s="77"/>
      <c r="I28" s="34"/>
      <c r="J28" s="34"/>
      <c r="K28" s="35"/>
      <c r="L28" s="35"/>
    </row>
    <row r="29" spans="1:13" x14ac:dyDescent="0.2">
      <c r="A29" s="33"/>
      <c r="B29" s="33"/>
      <c r="C29" s="33"/>
      <c r="D29" s="33"/>
      <c r="E29" s="34"/>
      <c r="F29" s="39"/>
      <c r="G29" s="34"/>
      <c r="H29" s="34"/>
      <c r="I29" s="34"/>
      <c r="J29" s="34"/>
      <c r="K29" s="35"/>
      <c r="L29" s="35"/>
    </row>
    <row r="30" spans="1:13" x14ac:dyDescent="0.2">
      <c r="A30" s="77" t="s">
        <v>41</v>
      </c>
      <c r="B30" s="77"/>
      <c r="C30" s="33"/>
      <c r="D30" s="33"/>
      <c r="E30" s="34"/>
      <c r="F30" s="39"/>
      <c r="G30" s="34"/>
      <c r="H30" s="34"/>
      <c r="I30" s="34"/>
      <c r="J30" s="34" t="s">
        <v>42</v>
      </c>
      <c r="K30" s="33"/>
      <c r="L30" s="52"/>
    </row>
    <row r="31" spans="1:13" x14ac:dyDescent="0.2">
      <c r="A31" s="77" t="s">
        <v>43</v>
      </c>
      <c r="B31" s="77"/>
      <c r="C31" s="33"/>
      <c r="D31" s="33"/>
      <c r="E31" s="34"/>
      <c r="F31" s="39"/>
      <c r="G31" s="40"/>
      <c r="H31" s="40"/>
      <c r="I31" s="40"/>
      <c r="J31" s="40" t="s">
        <v>43</v>
      </c>
      <c r="K31" s="40"/>
      <c r="L31" s="40"/>
    </row>
    <row r="32" spans="1:13" x14ac:dyDescent="0.2">
      <c r="A32" s="41"/>
      <c r="B32" s="34"/>
      <c r="C32" s="34"/>
      <c r="D32" s="34"/>
      <c r="E32" s="34"/>
      <c r="F32" s="39"/>
      <c r="G32" s="40"/>
      <c r="H32" s="40"/>
      <c r="I32" s="40"/>
      <c r="J32" s="40"/>
      <c r="K32" s="40"/>
      <c r="L32" s="40"/>
    </row>
    <row r="33" spans="1:12" x14ac:dyDescent="0.2">
      <c r="A33" s="41"/>
      <c r="B33" s="34"/>
      <c r="C33" s="34"/>
      <c r="D33" s="34"/>
      <c r="E33" s="34"/>
      <c r="F33" s="39"/>
      <c r="G33" s="34"/>
      <c r="H33" s="34"/>
      <c r="I33" s="34"/>
      <c r="J33" s="34"/>
      <c r="K33" s="35"/>
      <c r="L33" s="35"/>
    </row>
    <row r="34" spans="1:12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</sheetData>
  <mergeCells count="18">
    <mergeCell ref="A3:C3"/>
    <mergeCell ref="E3:G3"/>
    <mergeCell ref="J3:K3"/>
    <mergeCell ref="E1:G1"/>
    <mergeCell ref="J1:K1"/>
    <mergeCell ref="A2:C2"/>
    <mergeCell ref="E2:I2"/>
    <mergeCell ref="J2:L2"/>
    <mergeCell ref="A31:B31"/>
    <mergeCell ref="A4:C4"/>
    <mergeCell ref="E4:G4"/>
    <mergeCell ref="J4:K4"/>
    <mergeCell ref="A6:L6"/>
    <mergeCell ref="B23:J23"/>
    <mergeCell ref="A25:G25"/>
    <mergeCell ref="A26:I26"/>
    <mergeCell ref="A28:H28"/>
    <mergeCell ref="A30:B3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C33" sqref="C33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42578125" style="2" customWidth="1"/>
    <col min="13" max="13" width="16.425781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85"/>
      <c r="F1" s="85"/>
      <c r="G1" s="85"/>
      <c r="H1" s="3"/>
      <c r="J1" s="85" t="s">
        <v>1</v>
      </c>
      <c r="K1" s="85"/>
      <c r="L1" s="85"/>
      <c r="M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  <c r="M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45</v>
      </c>
      <c r="K3" s="79"/>
      <c r="L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  <c r="L4" s="79"/>
    </row>
    <row r="5" spans="1:13" ht="15.75" customHeight="1" x14ac:dyDescent="0.2">
      <c r="A5" s="7"/>
      <c r="K5" s="8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" customHeight="1" x14ac:dyDescent="0.25">
      <c r="A7" s="10" t="s">
        <v>105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48.7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6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51.75" customHeight="1" x14ac:dyDescent="0.2">
      <c r="A10" s="20" t="s">
        <v>23</v>
      </c>
      <c r="B10" s="21" t="s">
        <v>58</v>
      </c>
      <c r="C10" s="22"/>
      <c r="D10" s="22"/>
      <c r="E10" s="24" t="s">
        <v>24</v>
      </c>
      <c r="F10" s="30">
        <v>33</v>
      </c>
      <c r="G10" s="26"/>
      <c r="H10" s="27">
        <f t="shared" ref="H10:H16" si="0">F10*G10</f>
        <v>0</v>
      </c>
      <c r="I10" s="28"/>
      <c r="J10" s="27">
        <f t="shared" ref="J10:J16" si="1">H10*I10</f>
        <v>0</v>
      </c>
      <c r="K10" s="29">
        <f t="shared" ref="K10:K16" si="2">H10-J10</f>
        <v>0</v>
      </c>
      <c r="L10" s="29">
        <f>K10*1.095</f>
        <v>0</v>
      </c>
      <c r="M10" s="61"/>
    </row>
    <row r="11" spans="1:13" ht="63.75" customHeight="1" x14ac:dyDescent="0.2">
      <c r="A11" s="20" t="s">
        <v>25</v>
      </c>
      <c r="B11" s="21" t="s">
        <v>59</v>
      </c>
      <c r="C11" s="22"/>
      <c r="D11" s="22"/>
      <c r="E11" s="24" t="s">
        <v>24</v>
      </c>
      <c r="F11" s="30">
        <v>21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29">
        <f t="shared" ref="L11:L16" si="3">K11*1.095</f>
        <v>0</v>
      </c>
      <c r="M11" s="61"/>
    </row>
    <row r="12" spans="1:13" ht="43.5" customHeight="1" x14ac:dyDescent="0.2">
      <c r="A12" s="20" t="s">
        <v>26</v>
      </c>
      <c r="B12" s="21" t="s">
        <v>60</v>
      </c>
      <c r="C12" s="22"/>
      <c r="D12" s="22"/>
      <c r="E12" s="24" t="s">
        <v>24</v>
      </c>
      <c r="F12" s="30">
        <v>33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29">
        <f t="shared" si="3"/>
        <v>0</v>
      </c>
      <c r="M12" s="61"/>
    </row>
    <row r="13" spans="1:13" ht="46.5" customHeight="1" x14ac:dyDescent="0.2">
      <c r="A13" s="20" t="s">
        <v>27</v>
      </c>
      <c r="B13" s="21" t="s">
        <v>61</v>
      </c>
      <c r="C13" s="22"/>
      <c r="D13" s="22"/>
      <c r="E13" s="24" t="s">
        <v>24</v>
      </c>
      <c r="F13" s="30">
        <v>25</v>
      </c>
      <c r="G13" s="26"/>
      <c r="H13" s="27">
        <f t="shared" si="0"/>
        <v>0</v>
      </c>
      <c r="I13" s="28"/>
      <c r="J13" s="27">
        <f t="shared" si="1"/>
        <v>0</v>
      </c>
      <c r="K13" s="29">
        <f t="shared" si="2"/>
        <v>0</v>
      </c>
      <c r="L13" s="29">
        <f t="shared" si="3"/>
        <v>0</v>
      </c>
      <c r="M13" s="61"/>
    </row>
    <row r="14" spans="1:13" ht="45.75" customHeight="1" x14ac:dyDescent="0.2">
      <c r="A14" s="20" t="s">
        <v>28</v>
      </c>
      <c r="B14" s="21" t="s">
        <v>62</v>
      </c>
      <c r="C14" s="22"/>
      <c r="D14" s="22"/>
      <c r="E14" s="24" t="s">
        <v>24</v>
      </c>
      <c r="F14" s="30">
        <v>22</v>
      </c>
      <c r="G14" s="26"/>
      <c r="H14" s="27">
        <f t="shared" si="0"/>
        <v>0</v>
      </c>
      <c r="I14" s="28"/>
      <c r="J14" s="27">
        <f t="shared" si="1"/>
        <v>0</v>
      </c>
      <c r="K14" s="29">
        <f t="shared" si="2"/>
        <v>0</v>
      </c>
      <c r="L14" s="69">
        <f t="shared" si="3"/>
        <v>0</v>
      </c>
      <c r="M14" s="61"/>
    </row>
    <row r="15" spans="1:13" ht="30" customHeight="1" x14ac:dyDescent="0.2">
      <c r="A15" s="20" t="s">
        <v>29</v>
      </c>
      <c r="B15" s="21" t="s">
        <v>63</v>
      </c>
      <c r="C15" s="22"/>
      <c r="D15" s="22"/>
      <c r="E15" s="24" t="s">
        <v>24</v>
      </c>
      <c r="F15" s="30">
        <v>13</v>
      </c>
      <c r="G15" s="26"/>
      <c r="H15" s="27">
        <f t="shared" si="0"/>
        <v>0</v>
      </c>
      <c r="I15" s="28"/>
      <c r="J15" s="27">
        <f t="shared" si="1"/>
        <v>0</v>
      </c>
      <c r="K15" s="29">
        <f t="shared" si="2"/>
        <v>0</v>
      </c>
      <c r="L15" s="69">
        <f t="shared" si="3"/>
        <v>0</v>
      </c>
      <c r="M15" s="61"/>
    </row>
    <row r="16" spans="1:13" ht="34.5" customHeight="1" thickBot="1" x14ac:dyDescent="0.25">
      <c r="A16" s="20" t="s">
        <v>30</v>
      </c>
      <c r="B16" s="21" t="s">
        <v>64</v>
      </c>
      <c r="C16" s="22"/>
      <c r="D16" s="22"/>
      <c r="E16" s="24" t="s">
        <v>24</v>
      </c>
      <c r="F16" s="30">
        <v>13</v>
      </c>
      <c r="G16" s="26"/>
      <c r="H16" s="27">
        <f t="shared" si="0"/>
        <v>0</v>
      </c>
      <c r="I16" s="28"/>
      <c r="J16" s="27">
        <f t="shared" si="1"/>
        <v>0</v>
      </c>
      <c r="K16" s="29">
        <f t="shared" si="2"/>
        <v>0</v>
      </c>
      <c r="L16" s="70">
        <f t="shared" si="3"/>
        <v>0</v>
      </c>
      <c r="M16" s="61"/>
    </row>
    <row r="17" spans="1:13" ht="15" customHeight="1" thickBot="1" x14ac:dyDescent="0.25">
      <c r="A17" s="31"/>
      <c r="B17" s="81" t="s">
        <v>37</v>
      </c>
      <c r="C17" s="82"/>
      <c r="D17" s="82"/>
      <c r="E17" s="83"/>
      <c r="F17" s="83"/>
      <c r="G17" s="83"/>
      <c r="H17" s="83"/>
      <c r="I17" s="83"/>
      <c r="J17" s="83"/>
      <c r="K17" s="32">
        <f>SUM(K10:K16)</f>
        <v>0</v>
      </c>
      <c r="L17" s="32">
        <f>SUM(L10:L16)</f>
        <v>0</v>
      </c>
      <c r="M17" s="71"/>
    </row>
    <row r="18" spans="1:13" ht="15" customHeight="1" x14ac:dyDescent="0.2">
      <c r="A18" s="33" t="s">
        <v>65</v>
      </c>
      <c r="B18" s="33"/>
      <c r="C18" s="33"/>
      <c r="D18" s="33"/>
      <c r="E18" s="34"/>
      <c r="F18" s="34"/>
      <c r="G18" s="34"/>
      <c r="H18" s="34"/>
      <c r="I18" s="34"/>
      <c r="J18" s="34"/>
      <c r="K18" s="35"/>
      <c r="L18" s="34"/>
      <c r="M18" s="34"/>
    </row>
    <row r="19" spans="1:13" ht="15" customHeight="1" x14ac:dyDescent="0.2">
      <c r="A19" s="77" t="s">
        <v>38</v>
      </c>
      <c r="B19" s="77"/>
      <c r="C19" s="77"/>
      <c r="D19" s="77"/>
      <c r="E19" s="77"/>
      <c r="F19" s="77"/>
      <c r="G19" s="77"/>
      <c r="H19" s="34"/>
      <c r="I19" s="34"/>
      <c r="J19" s="34"/>
      <c r="K19" s="35"/>
      <c r="L19" s="34"/>
      <c r="M19" s="34"/>
    </row>
    <row r="20" spans="1:13" ht="15" customHeight="1" x14ac:dyDescent="0.2">
      <c r="A20" s="77" t="s">
        <v>39</v>
      </c>
      <c r="B20" s="77"/>
      <c r="C20" s="77"/>
      <c r="D20" s="77"/>
      <c r="E20" s="77"/>
      <c r="F20" s="77"/>
      <c r="G20" s="77"/>
      <c r="H20" s="77"/>
      <c r="I20" s="77"/>
      <c r="J20" s="34"/>
      <c r="K20" s="35"/>
      <c r="L20" s="34"/>
      <c r="M20" s="34"/>
    </row>
    <row r="21" spans="1:13" ht="15" customHeight="1" thickBot="1" x14ac:dyDescent="0.25">
      <c r="A21" s="36" t="s">
        <v>40</v>
      </c>
      <c r="B21" s="36"/>
      <c r="C21" s="36"/>
      <c r="D21" s="36"/>
      <c r="E21" s="37"/>
      <c r="F21" s="38"/>
      <c r="G21" s="34"/>
      <c r="H21" s="34"/>
      <c r="I21" s="34"/>
      <c r="J21" s="34"/>
      <c r="K21" s="35"/>
      <c r="L21" s="34"/>
      <c r="M21" s="34"/>
    </row>
    <row r="22" spans="1:13" s="50" customFormat="1" ht="9" customHeight="1" thickBot="1" x14ac:dyDescent="0.25">
      <c r="A22" s="36"/>
      <c r="B22" s="36"/>
      <c r="C22" s="36"/>
      <c r="D22" s="36"/>
      <c r="E22" s="37"/>
      <c r="F22" s="38"/>
      <c r="G22" s="34"/>
      <c r="H22" s="34"/>
      <c r="I22" s="34"/>
      <c r="J22" s="34"/>
      <c r="K22" s="35"/>
      <c r="L22" s="34"/>
      <c r="M22" s="34"/>
    </row>
    <row r="23" spans="1:13" s="50" customFormat="1" ht="15" customHeight="1" x14ac:dyDescent="0.2">
      <c r="A23" s="56" t="s">
        <v>96</v>
      </c>
      <c r="B23" s="57"/>
      <c r="C23" s="57"/>
      <c r="D23" s="57"/>
      <c r="E23" s="58"/>
      <c r="F23" s="57"/>
      <c r="G23" s="57"/>
      <c r="H23" s="57"/>
      <c r="I23" s="57"/>
      <c r="J23" s="59"/>
      <c r="K23" s="57"/>
      <c r="L23" s="57"/>
      <c r="M23" s="57"/>
    </row>
    <row r="24" spans="1:13" s="50" customFormat="1" ht="17.25" customHeight="1" thickBot="1" x14ac:dyDescent="0.25">
      <c r="A24" s="75" t="s">
        <v>97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60"/>
    </row>
    <row r="25" spans="1:13" s="50" customFormat="1" ht="8.25" customHeight="1" x14ac:dyDescent="0.2">
      <c r="A25" s="36"/>
      <c r="B25" s="36"/>
      <c r="C25" s="36"/>
      <c r="D25" s="36"/>
      <c r="E25" s="37"/>
      <c r="F25" s="38"/>
      <c r="G25" s="34"/>
      <c r="H25" s="34"/>
      <c r="I25" s="34"/>
      <c r="J25" s="34"/>
      <c r="K25" s="35"/>
      <c r="L25" s="34"/>
      <c r="M25" s="34"/>
    </row>
    <row r="26" spans="1:13" ht="15" customHeight="1" x14ac:dyDescent="0.2">
      <c r="A26" s="77" t="s">
        <v>99</v>
      </c>
      <c r="B26" s="77"/>
      <c r="C26" s="77"/>
      <c r="D26" s="77"/>
      <c r="E26" s="77"/>
      <c r="F26" s="77"/>
      <c r="G26" s="77"/>
      <c r="H26" s="77"/>
      <c r="I26" s="34"/>
      <c r="J26" s="34"/>
      <c r="K26" s="35"/>
      <c r="L26" s="34"/>
      <c r="M26" s="34"/>
    </row>
    <row r="27" spans="1:13" ht="18.95" customHeight="1" x14ac:dyDescent="0.2">
      <c r="A27" s="77" t="s">
        <v>41</v>
      </c>
      <c r="B27" s="77"/>
      <c r="C27" s="33"/>
      <c r="D27" s="33"/>
      <c r="E27" s="34"/>
      <c r="F27" s="39"/>
      <c r="G27" s="34"/>
      <c r="H27" s="34"/>
      <c r="I27" s="34"/>
      <c r="J27" s="34" t="s">
        <v>42</v>
      </c>
      <c r="K27" s="33"/>
      <c r="L27" s="86"/>
      <c r="M27" s="86"/>
    </row>
    <row r="28" spans="1:13" ht="16.5" customHeight="1" x14ac:dyDescent="0.2">
      <c r="A28" s="77" t="s">
        <v>43</v>
      </c>
      <c r="B28" s="77"/>
      <c r="C28" s="33"/>
      <c r="D28" s="33"/>
      <c r="E28" s="34"/>
      <c r="F28" s="39"/>
      <c r="G28" s="40"/>
      <c r="H28" s="40"/>
      <c r="I28" s="40"/>
      <c r="J28" s="40" t="s">
        <v>43</v>
      </c>
      <c r="K28" s="40"/>
      <c r="L28" s="40"/>
      <c r="M28" s="40"/>
    </row>
    <row r="29" spans="1:13" x14ac:dyDescent="0.2">
      <c r="A29" s="41"/>
      <c r="B29" s="34"/>
      <c r="C29" s="34"/>
      <c r="D29" s="34"/>
      <c r="E29" s="34"/>
      <c r="F29" s="39"/>
      <c r="G29" s="34"/>
      <c r="H29" s="34"/>
      <c r="I29" s="34"/>
      <c r="J29" s="34"/>
      <c r="K29" s="35"/>
      <c r="L29" s="34"/>
      <c r="M29" s="34"/>
    </row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8:B28"/>
    <mergeCell ref="A4:C4"/>
    <mergeCell ref="E4:G4"/>
    <mergeCell ref="J4:L4"/>
    <mergeCell ref="A6:M6"/>
    <mergeCell ref="B17:J17"/>
    <mergeCell ref="A19:G19"/>
    <mergeCell ref="A20:I20"/>
    <mergeCell ref="A26:H26"/>
    <mergeCell ref="A27:B27"/>
    <mergeCell ref="L27:M2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C15" sqref="C15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7109375" style="2" customWidth="1"/>
    <col min="13" max="13" width="15.710937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85"/>
      <c r="F1" s="85"/>
      <c r="G1" s="85"/>
      <c r="H1" s="3"/>
      <c r="J1" s="85" t="s">
        <v>1</v>
      </c>
      <c r="K1" s="85"/>
      <c r="L1" s="85"/>
      <c r="M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  <c r="M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45</v>
      </c>
      <c r="K3" s="79"/>
      <c r="L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  <c r="L4" s="79"/>
    </row>
    <row r="5" spans="1:13" ht="15.75" customHeight="1" x14ac:dyDescent="0.2">
      <c r="A5" s="7"/>
      <c r="K5" s="8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" customHeight="1" x14ac:dyDescent="0.25">
      <c r="A7" s="10" t="s">
        <v>106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53.2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41.25" customHeight="1" x14ac:dyDescent="0.2">
      <c r="A10" s="20" t="s">
        <v>23</v>
      </c>
      <c r="B10" s="43" t="s">
        <v>73</v>
      </c>
      <c r="C10" s="22"/>
      <c r="D10" s="23"/>
      <c r="E10" s="24" t="s">
        <v>24</v>
      </c>
      <c r="F10" s="25">
        <v>343</v>
      </c>
      <c r="G10" s="26"/>
      <c r="H10" s="27">
        <f t="shared" ref="H10:H17" si="0">F10*G10</f>
        <v>0</v>
      </c>
      <c r="I10" s="28"/>
      <c r="J10" s="27">
        <f t="shared" ref="J10:J17" si="1">H10*I10</f>
        <v>0</v>
      </c>
      <c r="K10" s="29">
        <f t="shared" ref="K10:K17" si="2">H10-J10</f>
        <v>0</v>
      </c>
      <c r="L10" s="62">
        <f>K10*1.095</f>
        <v>0</v>
      </c>
      <c r="M10" s="61" t="s">
        <v>104</v>
      </c>
    </row>
    <row r="11" spans="1:13" ht="45" customHeight="1" x14ac:dyDescent="0.2">
      <c r="A11" s="20" t="s">
        <v>25</v>
      </c>
      <c r="B11" s="43" t="s">
        <v>69</v>
      </c>
      <c r="C11" s="22"/>
      <c r="D11" s="23"/>
      <c r="E11" s="24" t="s">
        <v>24</v>
      </c>
      <c r="F11" s="30">
        <v>343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62">
        <f t="shared" ref="L11:L17" si="3">K11*1.095</f>
        <v>0</v>
      </c>
      <c r="M11" s="61" t="s">
        <v>104</v>
      </c>
    </row>
    <row r="12" spans="1:13" ht="38.25" customHeight="1" x14ac:dyDescent="0.2">
      <c r="A12" s="20" t="s">
        <v>26</v>
      </c>
      <c r="B12" s="21" t="s">
        <v>70</v>
      </c>
      <c r="C12" s="22"/>
      <c r="D12" s="23"/>
      <c r="E12" s="24" t="s">
        <v>24</v>
      </c>
      <c r="F12" s="30">
        <v>1333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62">
        <f t="shared" si="3"/>
        <v>0</v>
      </c>
      <c r="M12" s="61" t="s">
        <v>104</v>
      </c>
    </row>
    <row r="13" spans="1:13" ht="54" customHeight="1" x14ac:dyDescent="0.2">
      <c r="A13" s="20" t="s">
        <v>27</v>
      </c>
      <c r="B13" s="21" t="s">
        <v>71</v>
      </c>
      <c r="C13" s="22"/>
      <c r="D13" s="23"/>
      <c r="E13" s="24" t="s">
        <v>24</v>
      </c>
      <c r="F13" s="30">
        <v>1333</v>
      </c>
      <c r="G13" s="26"/>
      <c r="H13" s="27">
        <f t="shared" si="0"/>
        <v>0</v>
      </c>
      <c r="I13" s="28"/>
      <c r="J13" s="27">
        <f t="shared" si="1"/>
        <v>0</v>
      </c>
      <c r="K13" s="29">
        <f t="shared" si="2"/>
        <v>0</v>
      </c>
      <c r="L13" s="62">
        <f t="shared" si="3"/>
        <v>0</v>
      </c>
      <c r="M13" s="61" t="s">
        <v>104</v>
      </c>
    </row>
    <row r="14" spans="1:13" ht="40.5" customHeight="1" x14ac:dyDescent="0.2">
      <c r="A14" s="20" t="s">
        <v>28</v>
      </c>
      <c r="B14" s="21" t="s">
        <v>72</v>
      </c>
      <c r="C14" s="22"/>
      <c r="D14" s="23"/>
      <c r="E14" s="24" t="s">
        <v>24</v>
      </c>
      <c r="F14" s="30">
        <v>1333</v>
      </c>
      <c r="G14" s="26"/>
      <c r="H14" s="27">
        <f t="shared" si="0"/>
        <v>0</v>
      </c>
      <c r="I14" s="28"/>
      <c r="J14" s="27">
        <f t="shared" si="1"/>
        <v>0</v>
      </c>
      <c r="K14" s="29">
        <f t="shared" si="2"/>
        <v>0</v>
      </c>
      <c r="L14" s="62">
        <f t="shared" si="3"/>
        <v>0</v>
      </c>
      <c r="M14" s="61" t="s">
        <v>104</v>
      </c>
    </row>
    <row r="15" spans="1:13" ht="51" customHeight="1" x14ac:dyDescent="0.2">
      <c r="A15" s="20" t="s">
        <v>29</v>
      </c>
      <c r="B15" s="21" t="s">
        <v>67</v>
      </c>
      <c r="C15" s="22"/>
      <c r="D15" s="23"/>
      <c r="E15" s="24" t="s">
        <v>24</v>
      </c>
      <c r="F15" s="30">
        <v>480</v>
      </c>
      <c r="G15" s="26"/>
      <c r="H15" s="27">
        <f t="shared" si="0"/>
        <v>0</v>
      </c>
      <c r="I15" s="28"/>
      <c r="J15" s="27">
        <f t="shared" si="1"/>
        <v>0</v>
      </c>
      <c r="K15" s="29">
        <f t="shared" si="2"/>
        <v>0</v>
      </c>
      <c r="L15" s="62">
        <f t="shared" si="3"/>
        <v>0</v>
      </c>
      <c r="M15" s="61" t="s">
        <v>104</v>
      </c>
    </row>
    <row r="16" spans="1:13" ht="42.75" customHeight="1" x14ac:dyDescent="0.2">
      <c r="A16" s="20" t="s">
        <v>30</v>
      </c>
      <c r="B16" s="21" t="s">
        <v>68</v>
      </c>
      <c r="C16" s="22"/>
      <c r="D16" s="23"/>
      <c r="E16" s="24" t="s">
        <v>24</v>
      </c>
      <c r="F16" s="30">
        <v>478</v>
      </c>
      <c r="G16" s="26"/>
      <c r="H16" s="27">
        <f t="shared" si="0"/>
        <v>0</v>
      </c>
      <c r="I16" s="28"/>
      <c r="J16" s="27">
        <f t="shared" si="1"/>
        <v>0</v>
      </c>
      <c r="K16" s="29">
        <f t="shared" si="2"/>
        <v>0</v>
      </c>
      <c r="L16" s="62">
        <f t="shared" si="3"/>
        <v>0</v>
      </c>
      <c r="M16" s="61" t="s">
        <v>104</v>
      </c>
    </row>
    <row r="17" spans="1:13" ht="44.25" customHeight="1" thickBot="1" x14ac:dyDescent="0.25">
      <c r="A17" s="20" t="s">
        <v>31</v>
      </c>
      <c r="B17" s="21" t="s">
        <v>66</v>
      </c>
      <c r="C17" s="22"/>
      <c r="D17" s="23"/>
      <c r="E17" s="24" t="s">
        <v>24</v>
      </c>
      <c r="F17" s="30">
        <v>478</v>
      </c>
      <c r="G17" s="26"/>
      <c r="H17" s="27">
        <f t="shared" si="0"/>
        <v>0</v>
      </c>
      <c r="I17" s="28"/>
      <c r="J17" s="27">
        <f t="shared" si="1"/>
        <v>0</v>
      </c>
      <c r="K17" s="29">
        <f t="shared" si="2"/>
        <v>0</v>
      </c>
      <c r="L17" s="72">
        <f t="shared" si="3"/>
        <v>0</v>
      </c>
      <c r="M17" s="61" t="s">
        <v>104</v>
      </c>
    </row>
    <row r="18" spans="1:13" ht="18.75" customHeight="1" thickBot="1" x14ac:dyDescent="0.25">
      <c r="A18" s="31"/>
      <c r="B18" s="81" t="s">
        <v>37</v>
      </c>
      <c r="C18" s="82"/>
      <c r="D18" s="82"/>
      <c r="E18" s="83"/>
      <c r="F18" s="83"/>
      <c r="G18" s="83"/>
      <c r="H18" s="83"/>
      <c r="I18" s="83"/>
      <c r="J18" s="83"/>
      <c r="K18" s="32">
        <f>SUM(K10:K17)</f>
        <v>0</v>
      </c>
      <c r="L18" s="32">
        <f>SUM(L10:L17)</f>
        <v>0</v>
      </c>
      <c r="M18" s="71"/>
    </row>
    <row r="19" spans="1:13" ht="15" customHeight="1" x14ac:dyDescent="0.2">
      <c r="A19" s="33" t="s">
        <v>74</v>
      </c>
      <c r="B19" s="33"/>
      <c r="C19" s="33"/>
      <c r="D19" s="33"/>
      <c r="E19" s="34"/>
      <c r="F19" s="34"/>
      <c r="G19" s="34"/>
      <c r="H19" s="34"/>
      <c r="I19" s="34"/>
      <c r="J19" s="34"/>
      <c r="K19" s="35"/>
      <c r="L19" s="34"/>
      <c r="M19" s="34"/>
    </row>
    <row r="20" spans="1:13" ht="15" customHeight="1" x14ac:dyDescent="0.2">
      <c r="A20" s="77" t="s">
        <v>38</v>
      </c>
      <c r="B20" s="77"/>
      <c r="C20" s="77"/>
      <c r="D20" s="77"/>
      <c r="E20" s="77"/>
      <c r="F20" s="77"/>
      <c r="G20" s="77"/>
      <c r="H20" s="34"/>
      <c r="I20" s="34"/>
      <c r="J20" s="34"/>
      <c r="K20" s="35"/>
      <c r="L20" s="34"/>
      <c r="M20" s="34"/>
    </row>
    <row r="21" spans="1:13" ht="15" customHeight="1" x14ac:dyDescent="0.2">
      <c r="A21" s="77" t="s">
        <v>39</v>
      </c>
      <c r="B21" s="77"/>
      <c r="C21" s="77"/>
      <c r="D21" s="77"/>
      <c r="E21" s="77"/>
      <c r="F21" s="77"/>
      <c r="G21" s="77"/>
      <c r="H21" s="77"/>
      <c r="I21" s="77"/>
      <c r="J21" s="34"/>
      <c r="K21" s="35"/>
      <c r="L21" s="34"/>
      <c r="M21" s="34"/>
    </row>
    <row r="22" spans="1:13" ht="15" customHeight="1" x14ac:dyDescent="0.2">
      <c r="A22" s="36" t="s">
        <v>40</v>
      </c>
      <c r="B22" s="36"/>
      <c r="C22" s="36"/>
      <c r="D22" s="36"/>
      <c r="E22" s="37"/>
      <c r="F22" s="38"/>
      <c r="G22" s="34"/>
      <c r="H22" s="34"/>
      <c r="I22" s="34"/>
      <c r="J22" s="34"/>
      <c r="K22" s="35"/>
      <c r="L22" s="34"/>
      <c r="M22" s="34"/>
    </row>
    <row r="23" spans="1:13" ht="15" customHeight="1" x14ac:dyDescent="0.2">
      <c r="A23" s="77" t="s">
        <v>99</v>
      </c>
      <c r="B23" s="77"/>
      <c r="C23" s="77"/>
      <c r="D23" s="77"/>
      <c r="E23" s="77"/>
      <c r="F23" s="77"/>
      <c r="G23" s="77"/>
      <c r="H23" s="77"/>
      <c r="I23" s="34"/>
      <c r="J23" s="34"/>
      <c r="K23" s="35"/>
      <c r="L23" s="34"/>
      <c r="M23" s="34"/>
    </row>
    <row r="24" spans="1:13" ht="18.95" customHeight="1" x14ac:dyDescent="0.2">
      <c r="A24" s="77" t="s">
        <v>41</v>
      </c>
      <c r="B24" s="77"/>
      <c r="C24" s="33"/>
      <c r="D24" s="33"/>
      <c r="E24" s="34"/>
      <c r="F24" s="39"/>
      <c r="G24" s="34"/>
      <c r="H24" s="34"/>
      <c r="I24" s="34"/>
      <c r="J24" s="34" t="s">
        <v>42</v>
      </c>
      <c r="K24" s="33"/>
      <c r="L24" s="86"/>
      <c r="M24" s="86"/>
    </row>
    <row r="25" spans="1:13" x14ac:dyDescent="0.2">
      <c r="A25" s="77" t="s">
        <v>43</v>
      </c>
      <c r="B25" s="77"/>
      <c r="C25" s="33"/>
      <c r="D25" s="33"/>
      <c r="E25" s="34"/>
      <c r="F25" s="39"/>
      <c r="G25" s="40"/>
      <c r="H25" s="40"/>
      <c r="I25" s="40"/>
      <c r="J25" s="40" t="s">
        <v>43</v>
      </c>
      <c r="K25" s="40"/>
      <c r="L25" s="40"/>
      <c r="M25" s="40"/>
    </row>
    <row r="26" spans="1:13" x14ac:dyDescent="0.2">
      <c r="A26" s="41"/>
      <c r="B26" s="34"/>
      <c r="C26" s="34"/>
      <c r="D26" s="34"/>
      <c r="E26" s="34"/>
      <c r="F26" s="39"/>
      <c r="G26" s="40"/>
      <c r="H26" s="40"/>
      <c r="I26" s="40"/>
      <c r="J26" s="40"/>
      <c r="K26" s="40"/>
      <c r="L26" s="40"/>
      <c r="M26" s="40"/>
    </row>
    <row r="27" spans="1:13" x14ac:dyDescent="0.2">
      <c r="A27" s="41"/>
      <c r="B27" s="34"/>
      <c r="C27" s="34"/>
      <c r="D27" s="34"/>
      <c r="E27" s="34"/>
      <c r="F27" s="39"/>
      <c r="G27" s="34"/>
      <c r="H27" s="34"/>
      <c r="I27" s="34"/>
      <c r="J27" s="34"/>
      <c r="K27" s="35"/>
      <c r="L27" s="34"/>
      <c r="M27" s="34"/>
    </row>
    <row r="28" spans="1:13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5:B25"/>
    <mergeCell ref="A4:C4"/>
    <mergeCell ref="E4:G4"/>
    <mergeCell ref="J4:L4"/>
    <mergeCell ref="A6:M6"/>
    <mergeCell ref="B18:J18"/>
    <mergeCell ref="A20:G20"/>
    <mergeCell ref="A21:I21"/>
    <mergeCell ref="A23:H23"/>
    <mergeCell ref="A24:B24"/>
    <mergeCell ref="L24:M24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workbookViewId="0">
      <selection activeCell="U17" sqref="U17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28515625" style="2" customWidth="1"/>
    <col min="13" max="13" width="17.57031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85"/>
      <c r="F1" s="85"/>
      <c r="G1" s="85"/>
      <c r="H1" s="3"/>
      <c r="J1" s="85" t="s">
        <v>1</v>
      </c>
      <c r="K1" s="85"/>
      <c r="L1" s="85"/>
      <c r="M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  <c r="M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45</v>
      </c>
      <c r="K3" s="79"/>
      <c r="L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  <c r="L4" s="79"/>
    </row>
    <row r="5" spans="1:13" ht="15.75" customHeight="1" x14ac:dyDescent="0.2">
      <c r="A5" s="7"/>
      <c r="K5" s="8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" customHeight="1" x14ac:dyDescent="0.25">
      <c r="A7" s="10" t="s">
        <v>107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49.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39.75" customHeight="1" x14ac:dyDescent="0.2">
      <c r="A10" s="20" t="s">
        <v>23</v>
      </c>
      <c r="B10" s="21" t="s">
        <v>81</v>
      </c>
      <c r="C10" s="22"/>
      <c r="D10" s="23"/>
      <c r="E10" s="24" t="s">
        <v>24</v>
      </c>
      <c r="F10" s="30">
        <v>40</v>
      </c>
      <c r="G10" s="26"/>
      <c r="H10" s="27">
        <f t="shared" ref="H10:H13" si="0">F10*G10</f>
        <v>0</v>
      </c>
      <c r="I10" s="28"/>
      <c r="J10" s="27">
        <f t="shared" ref="J10:J13" si="1">H10*I10</f>
        <v>0</v>
      </c>
      <c r="K10" s="29">
        <f t="shared" ref="K10:K13" si="2">H10-J10</f>
        <v>0</v>
      </c>
      <c r="L10" s="29">
        <f>K10*1.095</f>
        <v>0</v>
      </c>
      <c r="M10" s="61" t="s">
        <v>104</v>
      </c>
    </row>
    <row r="11" spans="1:13" ht="41.25" customHeight="1" x14ac:dyDescent="0.2">
      <c r="A11" s="20" t="s">
        <v>25</v>
      </c>
      <c r="B11" s="21" t="s">
        <v>82</v>
      </c>
      <c r="C11" s="22"/>
      <c r="D11" s="23"/>
      <c r="E11" s="24" t="s">
        <v>24</v>
      </c>
      <c r="F11" s="30">
        <v>77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29">
        <f t="shared" ref="L11:L13" si="3">K11*1.095</f>
        <v>0</v>
      </c>
      <c r="M11" s="61" t="s">
        <v>104</v>
      </c>
    </row>
    <row r="12" spans="1:13" ht="42" customHeight="1" x14ac:dyDescent="0.2">
      <c r="A12" s="20" t="s">
        <v>26</v>
      </c>
      <c r="B12" s="21" t="s">
        <v>83</v>
      </c>
      <c r="C12" s="22"/>
      <c r="D12" s="23"/>
      <c r="E12" s="24" t="s">
        <v>24</v>
      </c>
      <c r="F12" s="30">
        <v>93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29">
        <f t="shared" si="3"/>
        <v>0</v>
      </c>
      <c r="M12" s="61" t="s">
        <v>104</v>
      </c>
    </row>
    <row r="13" spans="1:13" ht="42" customHeight="1" thickBot="1" x14ac:dyDescent="0.25">
      <c r="A13" s="20" t="s">
        <v>27</v>
      </c>
      <c r="B13" s="21" t="s">
        <v>84</v>
      </c>
      <c r="C13" s="22"/>
      <c r="D13" s="23"/>
      <c r="E13" s="24" t="s">
        <v>24</v>
      </c>
      <c r="F13" s="30">
        <v>151</v>
      </c>
      <c r="G13" s="26"/>
      <c r="H13" s="27">
        <f t="shared" si="0"/>
        <v>0</v>
      </c>
      <c r="I13" s="28"/>
      <c r="J13" s="27">
        <f t="shared" si="1"/>
        <v>0</v>
      </c>
      <c r="K13" s="29">
        <f t="shared" si="2"/>
        <v>0</v>
      </c>
      <c r="L13" s="68">
        <f t="shared" si="3"/>
        <v>0</v>
      </c>
      <c r="M13" s="61" t="s">
        <v>104</v>
      </c>
    </row>
    <row r="14" spans="1:13" ht="15" customHeight="1" thickBot="1" x14ac:dyDescent="0.25">
      <c r="A14" s="31"/>
      <c r="B14" s="81" t="s">
        <v>37</v>
      </c>
      <c r="C14" s="82"/>
      <c r="D14" s="82"/>
      <c r="E14" s="83"/>
      <c r="F14" s="83"/>
      <c r="G14" s="83"/>
      <c r="H14" s="83"/>
      <c r="I14" s="83"/>
      <c r="J14" s="83"/>
      <c r="K14" s="63">
        <f>SUM(K10:K13)</f>
        <v>0</v>
      </c>
      <c r="L14" s="32">
        <f>SUM(L10:L13)</f>
        <v>0</v>
      </c>
      <c r="M14" s="71"/>
    </row>
    <row r="15" spans="1:13" ht="15" customHeight="1" x14ac:dyDescent="0.2">
      <c r="A15" s="33" t="s">
        <v>85</v>
      </c>
      <c r="B15" s="33"/>
      <c r="C15" s="33"/>
      <c r="D15" s="33"/>
      <c r="E15" s="34"/>
      <c r="F15" s="34"/>
      <c r="G15" s="34"/>
      <c r="H15" s="34"/>
      <c r="I15" s="34"/>
      <c r="J15" s="34"/>
      <c r="K15" s="35"/>
      <c r="L15" s="34"/>
      <c r="M15" s="34"/>
    </row>
    <row r="16" spans="1:13" ht="13.5" customHeight="1" x14ac:dyDescent="0.2">
      <c r="A16" s="77" t="s">
        <v>38</v>
      </c>
      <c r="B16" s="77"/>
      <c r="C16" s="77"/>
      <c r="D16" s="77"/>
      <c r="E16" s="77"/>
      <c r="F16" s="77"/>
      <c r="G16" s="77"/>
      <c r="H16" s="34"/>
      <c r="I16" s="34"/>
      <c r="J16" s="34"/>
      <c r="K16" s="35"/>
      <c r="L16" s="34"/>
      <c r="M16" s="34"/>
    </row>
    <row r="17" spans="1:13" ht="15" customHeight="1" x14ac:dyDescent="0.2">
      <c r="A17" s="77" t="s">
        <v>39</v>
      </c>
      <c r="B17" s="77"/>
      <c r="C17" s="77"/>
      <c r="D17" s="77"/>
      <c r="E17" s="77"/>
      <c r="F17" s="77"/>
      <c r="G17" s="77"/>
      <c r="H17" s="77"/>
      <c r="I17" s="77"/>
      <c r="J17" s="34"/>
      <c r="K17" s="35"/>
      <c r="L17" s="34"/>
      <c r="M17" s="34"/>
    </row>
    <row r="18" spans="1:13" ht="15" customHeight="1" x14ac:dyDescent="0.2">
      <c r="A18" s="36" t="s">
        <v>40</v>
      </c>
      <c r="B18" s="36"/>
      <c r="C18" s="36"/>
      <c r="D18" s="36"/>
      <c r="E18" s="37"/>
      <c r="F18" s="38"/>
      <c r="G18" s="34"/>
      <c r="H18" s="34"/>
      <c r="I18" s="34"/>
      <c r="J18" s="34"/>
      <c r="K18" s="35"/>
      <c r="L18" s="34"/>
      <c r="M18" s="34"/>
    </row>
    <row r="19" spans="1:13" ht="17.25" customHeight="1" x14ac:dyDescent="0.2">
      <c r="A19" s="77" t="s">
        <v>99</v>
      </c>
      <c r="B19" s="77"/>
      <c r="C19" s="77"/>
      <c r="D19" s="77"/>
      <c r="E19" s="77"/>
      <c r="F19" s="77"/>
      <c r="G19" s="77"/>
      <c r="H19" s="77"/>
      <c r="I19" s="34"/>
      <c r="J19" s="34"/>
      <c r="K19" s="35"/>
      <c r="L19" s="34"/>
      <c r="M19" s="34"/>
    </row>
    <row r="20" spans="1:13" ht="16.5" customHeight="1" x14ac:dyDescent="0.2">
      <c r="A20" s="33"/>
      <c r="B20" s="33"/>
      <c r="C20" s="33"/>
      <c r="D20" s="33"/>
      <c r="E20" s="34"/>
      <c r="F20" s="39"/>
      <c r="G20" s="34"/>
      <c r="H20" s="34"/>
      <c r="I20" s="34"/>
      <c r="J20" s="34"/>
      <c r="K20" s="35"/>
      <c r="L20" s="34"/>
      <c r="M20" s="34"/>
    </row>
    <row r="21" spans="1:13" ht="15" customHeight="1" x14ac:dyDescent="0.2">
      <c r="A21" s="77" t="s">
        <v>41</v>
      </c>
      <c r="B21" s="77"/>
      <c r="C21" s="33"/>
      <c r="D21" s="33"/>
      <c r="E21" s="34"/>
      <c r="F21" s="39"/>
      <c r="G21" s="34"/>
      <c r="H21" s="34"/>
      <c r="I21" s="34"/>
      <c r="J21" s="34" t="s">
        <v>42</v>
      </c>
      <c r="K21" s="33"/>
      <c r="L21" s="86"/>
      <c r="M21" s="86"/>
    </row>
    <row r="22" spans="1:13" ht="20.25" customHeight="1" x14ac:dyDescent="0.2">
      <c r="A22" s="77" t="s">
        <v>43</v>
      </c>
      <c r="B22" s="77"/>
      <c r="C22" s="33"/>
      <c r="D22" s="33"/>
      <c r="E22" s="34"/>
      <c r="F22" s="39"/>
      <c r="G22" s="40"/>
      <c r="H22" s="40"/>
      <c r="I22" s="40"/>
      <c r="J22" s="40" t="s">
        <v>43</v>
      </c>
      <c r="K22" s="40"/>
      <c r="L22" s="40"/>
      <c r="M22" s="40"/>
    </row>
    <row r="23" spans="1:13" ht="29.25" customHeight="1" x14ac:dyDescent="0.2">
      <c r="A23" s="41"/>
      <c r="B23" s="34"/>
      <c r="C23" s="34"/>
      <c r="D23" s="34"/>
      <c r="E23" s="34"/>
      <c r="F23" s="39"/>
      <c r="G23" s="40"/>
      <c r="H23" s="40"/>
      <c r="I23" s="40"/>
      <c r="J23" s="40"/>
      <c r="K23" s="40"/>
      <c r="L23" s="40"/>
      <c r="M23" s="40"/>
    </row>
    <row r="24" spans="1:13" ht="15" customHeight="1" x14ac:dyDescent="0.2">
      <c r="A24" s="41"/>
      <c r="B24" s="34"/>
      <c r="C24" s="34"/>
      <c r="D24" s="34"/>
      <c r="E24" s="34"/>
      <c r="F24" s="39"/>
      <c r="G24" s="34"/>
      <c r="H24" s="34"/>
      <c r="I24" s="34"/>
      <c r="J24" s="34"/>
      <c r="K24" s="35"/>
      <c r="L24" s="34"/>
      <c r="M24" s="34"/>
    </row>
    <row r="25" spans="1:13" ht="1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28.5" customHeight="1" x14ac:dyDescent="0.2"/>
    <row r="27" spans="1:13" ht="29.25" customHeight="1" x14ac:dyDescent="0.2"/>
    <row r="28" spans="1:13" ht="29.25" customHeight="1" x14ac:dyDescent="0.2"/>
    <row r="29" spans="1:13" ht="27" customHeight="1" x14ac:dyDescent="0.2"/>
    <row r="30" spans="1:13" ht="26.25" customHeight="1" x14ac:dyDescent="0.2"/>
    <row r="31" spans="1:13" ht="30" customHeight="1" x14ac:dyDescent="0.2"/>
    <row r="32" spans="1:13" ht="29.25" customHeight="1" x14ac:dyDescent="0.2"/>
    <row r="33" ht="33" customHeight="1" x14ac:dyDescent="0.2"/>
    <row r="34" ht="15" customHeight="1" x14ac:dyDescent="0.2"/>
    <row r="35" ht="24.75" customHeight="1" x14ac:dyDescent="0.2"/>
    <row r="36" ht="15" customHeight="1" x14ac:dyDescent="0.2"/>
    <row r="37" ht="15" customHeight="1" x14ac:dyDescent="0.2"/>
    <row r="38" ht="15" customHeight="1" x14ac:dyDescent="0.2"/>
    <row r="39" ht="30" customHeight="1" x14ac:dyDescent="0.2"/>
    <row r="40" ht="39" customHeight="1" x14ac:dyDescent="0.2"/>
    <row r="41" ht="42" customHeight="1" x14ac:dyDescent="0.2"/>
    <row r="42" ht="36.75" customHeight="1" x14ac:dyDescent="0.2"/>
    <row r="43" ht="46.5" customHeight="1" x14ac:dyDescent="0.2"/>
    <row r="44" ht="50.2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8.95" customHeight="1" x14ac:dyDescent="0.2"/>
    <row r="52" ht="18.95" customHeight="1" x14ac:dyDescent="0.2"/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2:B22"/>
    <mergeCell ref="A4:C4"/>
    <mergeCell ref="E4:G4"/>
    <mergeCell ref="J4:L4"/>
    <mergeCell ref="A6:M6"/>
    <mergeCell ref="B14:J14"/>
    <mergeCell ref="A16:G16"/>
    <mergeCell ref="A17:I17"/>
    <mergeCell ref="A19:H19"/>
    <mergeCell ref="A21:B21"/>
    <mergeCell ref="L21:M2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Q19" sqref="Q19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7109375" style="2" customWidth="1"/>
    <col min="13" max="13" width="15.1406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85"/>
      <c r="F1" s="85"/>
      <c r="G1" s="85"/>
      <c r="H1" s="3"/>
      <c r="J1" s="85" t="s">
        <v>1</v>
      </c>
      <c r="K1" s="85"/>
      <c r="L1" s="85"/>
      <c r="M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  <c r="M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45</v>
      </c>
      <c r="K3" s="79"/>
      <c r="L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  <c r="L4" s="79"/>
    </row>
    <row r="5" spans="1:13" ht="15.75" customHeight="1" x14ac:dyDescent="0.2">
      <c r="A5" s="7"/>
      <c r="K5" s="8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" customHeight="1" x14ac:dyDescent="0.25">
      <c r="A7" s="10" t="s">
        <v>108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49.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42.75" customHeight="1" x14ac:dyDescent="0.2">
      <c r="A10" s="20" t="s">
        <v>23</v>
      </c>
      <c r="B10" s="21" t="s">
        <v>109</v>
      </c>
      <c r="C10" s="22"/>
      <c r="D10" s="23"/>
      <c r="E10" s="24" t="s">
        <v>24</v>
      </c>
      <c r="F10" s="25">
        <v>10</v>
      </c>
      <c r="G10" s="26"/>
      <c r="H10" s="27">
        <f t="shared" ref="H10:H12" si="0">F10*G10</f>
        <v>0</v>
      </c>
      <c r="I10" s="28"/>
      <c r="J10" s="27">
        <f t="shared" ref="J10:J12" si="1">H10*I10</f>
        <v>0</v>
      </c>
      <c r="K10" s="29">
        <f t="shared" ref="K10:K12" si="2">H10-J10</f>
        <v>0</v>
      </c>
      <c r="L10" s="29">
        <f>K10*1.095</f>
        <v>0</v>
      </c>
      <c r="M10" s="61" t="s">
        <v>104</v>
      </c>
    </row>
    <row r="11" spans="1:13" ht="48.75" customHeight="1" x14ac:dyDescent="0.2">
      <c r="A11" s="20" t="s">
        <v>25</v>
      </c>
      <c r="B11" s="43" t="s">
        <v>75</v>
      </c>
      <c r="C11" s="22"/>
      <c r="D11" s="23"/>
      <c r="E11" s="24" t="s">
        <v>24</v>
      </c>
      <c r="F11" s="30">
        <v>12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29">
        <f t="shared" ref="L11:L12" si="3">K11*1.095</f>
        <v>0</v>
      </c>
      <c r="M11" s="61" t="s">
        <v>104</v>
      </c>
    </row>
    <row r="12" spans="1:13" ht="42.75" customHeight="1" thickBot="1" x14ac:dyDescent="0.25">
      <c r="A12" s="20" t="s">
        <v>26</v>
      </c>
      <c r="B12" s="43" t="s">
        <v>76</v>
      </c>
      <c r="C12" s="22"/>
      <c r="D12" s="23"/>
      <c r="E12" s="24" t="s">
        <v>24</v>
      </c>
      <c r="F12" s="30">
        <v>24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70">
        <f t="shared" si="3"/>
        <v>0</v>
      </c>
      <c r="M12" s="61" t="s">
        <v>104</v>
      </c>
    </row>
    <row r="13" spans="1:13" ht="15" customHeight="1" thickBot="1" x14ac:dyDescent="0.25">
      <c r="A13" s="31"/>
      <c r="B13" s="81" t="s">
        <v>37</v>
      </c>
      <c r="C13" s="82"/>
      <c r="D13" s="82"/>
      <c r="E13" s="83"/>
      <c r="F13" s="83"/>
      <c r="G13" s="83"/>
      <c r="H13" s="83"/>
      <c r="I13" s="83"/>
      <c r="J13" s="83"/>
      <c r="K13" s="32">
        <f>SUM(K10:K12)</f>
        <v>0</v>
      </c>
      <c r="L13" s="32">
        <f>SUM(L10:L12)</f>
        <v>0</v>
      </c>
      <c r="M13" s="71"/>
    </row>
    <row r="14" spans="1:13" ht="15" customHeight="1" x14ac:dyDescent="0.2">
      <c r="A14" s="33" t="s">
        <v>77</v>
      </c>
      <c r="B14" s="33"/>
      <c r="C14" s="33"/>
      <c r="D14" s="33"/>
      <c r="E14" s="34"/>
      <c r="F14" s="34"/>
      <c r="G14" s="34"/>
      <c r="H14" s="34"/>
      <c r="I14" s="34"/>
      <c r="J14" s="34"/>
      <c r="K14" s="35"/>
      <c r="L14" s="34"/>
      <c r="M14" s="34"/>
    </row>
    <row r="15" spans="1:13" ht="15" customHeight="1" x14ac:dyDescent="0.2">
      <c r="A15" s="77" t="s">
        <v>38</v>
      </c>
      <c r="B15" s="77"/>
      <c r="C15" s="77"/>
      <c r="D15" s="77"/>
      <c r="E15" s="77"/>
      <c r="F15" s="77"/>
      <c r="G15" s="77"/>
      <c r="H15" s="34"/>
      <c r="I15" s="34"/>
      <c r="J15" s="34"/>
      <c r="K15" s="35"/>
      <c r="L15" s="34"/>
      <c r="M15" s="34"/>
    </row>
    <row r="16" spans="1:13" ht="15" customHeight="1" x14ac:dyDescent="0.2">
      <c r="A16" s="77" t="s">
        <v>39</v>
      </c>
      <c r="B16" s="77"/>
      <c r="C16" s="77"/>
      <c r="D16" s="77"/>
      <c r="E16" s="77"/>
      <c r="F16" s="77"/>
      <c r="G16" s="77"/>
      <c r="H16" s="77"/>
      <c r="I16" s="77"/>
      <c r="J16" s="34"/>
      <c r="K16" s="35"/>
      <c r="L16" s="34"/>
      <c r="M16" s="34"/>
    </row>
    <row r="17" spans="1:13" ht="15" customHeight="1" x14ac:dyDescent="0.2">
      <c r="A17" s="36" t="s">
        <v>40</v>
      </c>
      <c r="B17" s="36"/>
      <c r="C17" s="36"/>
      <c r="D17" s="36"/>
      <c r="E17" s="37"/>
      <c r="F17" s="38"/>
      <c r="G17" s="34"/>
      <c r="H17" s="34"/>
      <c r="I17" s="34"/>
      <c r="J17" s="34"/>
      <c r="K17" s="35"/>
      <c r="L17" s="34"/>
      <c r="M17" s="34"/>
    </row>
    <row r="18" spans="1:13" ht="15" customHeight="1" x14ac:dyDescent="0.2">
      <c r="A18" s="77" t="s">
        <v>99</v>
      </c>
      <c r="B18" s="77"/>
      <c r="C18" s="77"/>
      <c r="D18" s="77"/>
      <c r="E18" s="77"/>
      <c r="F18" s="77"/>
      <c r="G18" s="77"/>
      <c r="H18" s="77"/>
      <c r="I18" s="34"/>
      <c r="J18" s="34"/>
      <c r="K18" s="35"/>
      <c r="L18" s="34"/>
      <c r="M18" s="34"/>
    </row>
    <row r="19" spans="1:13" ht="18.95" customHeight="1" x14ac:dyDescent="0.2">
      <c r="A19" s="33"/>
      <c r="B19" s="33"/>
      <c r="C19" s="33"/>
      <c r="D19" s="33"/>
      <c r="E19" s="34"/>
      <c r="F19" s="39"/>
      <c r="G19" s="34"/>
      <c r="H19" s="34"/>
      <c r="I19" s="34"/>
      <c r="J19" s="34"/>
      <c r="K19" s="35"/>
      <c r="L19" s="34"/>
      <c r="M19" s="34"/>
    </row>
    <row r="20" spans="1:13" ht="18.95" customHeight="1" x14ac:dyDescent="0.2">
      <c r="A20" s="77" t="s">
        <v>41</v>
      </c>
      <c r="B20" s="77"/>
      <c r="C20" s="33"/>
      <c r="D20" s="33"/>
      <c r="E20" s="34"/>
      <c r="F20" s="39"/>
      <c r="G20" s="34"/>
      <c r="H20" s="34"/>
      <c r="I20" s="34"/>
      <c r="J20" s="34" t="s">
        <v>42</v>
      </c>
      <c r="K20" s="33"/>
      <c r="L20" s="86"/>
      <c r="M20" s="86"/>
    </row>
    <row r="21" spans="1:13" x14ac:dyDescent="0.2">
      <c r="A21" s="77" t="s">
        <v>43</v>
      </c>
      <c r="B21" s="77"/>
      <c r="C21" s="33"/>
      <c r="D21" s="33"/>
      <c r="E21" s="34"/>
      <c r="F21" s="39"/>
      <c r="G21" s="40"/>
      <c r="H21" s="40"/>
      <c r="I21" s="40"/>
      <c r="J21" s="40" t="s">
        <v>43</v>
      </c>
      <c r="K21" s="40"/>
      <c r="L21" s="40"/>
      <c r="M21" s="40"/>
    </row>
    <row r="22" spans="1:13" x14ac:dyDescent="0.2">
      <c r="A22" s="41"/>
      <c r="B22" s="34"/>
      <c r="C22" s="34"/>
      <c r="D22" s="34"/>
      <c r="E22" s="34"/>
      <c r="F22" s="39"/>
      <c r="G22" s="40"/>
      <c r="H22" s="40"/>
      <c r="I22" s="40"/>
      <c r="J22" s="40"/>
      <c r="K22" s="40"/>
      <c r="L22" s="40"/>
      <c r="M22" s="40"/>
    </row>
    <row r="23" spans="1:13" x14ac:dyDescent="0.2">
      <c r="A23" s="41"/>
      <c r="B23" s="34"/>
      <c r="C23" s="34"/>
      <c r="D23" s="34"/>
      <c r="E23" s="34"/>
      <c r="F23" s="39"/>
      <c r="G23" s="34"/>
      <c r="H23" s="34"/>
      <c r="I23" s="34"/>
      <c r="J23" s="34"/>
      <c r="K23" s="35"/>
      <c r="L23" s="34"/>
      <c r="M23" s="34"/>
    </row>
    <row r="24" spans="1:13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1:B21"/>
    <mergeCell ref="A4:C4"/>
    <mergeCell ref="E4:G4"/>
    <mergeCell ref="J4:L4"/>
    <mergeCell ref="A6:M6"/>
    <mergeCell ref="B13:J13"/>
    <mergeCell ref="A15:G15"/>
    <mergeCell ref="A16:I16"/>
    <mergeCell ref="A18:H18"/>
    <mergeCell ref="A20:B20"/>
    <mergeCell ref="L20:M2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C26" sqref="C26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5703125" style="2" customWidth="1"/>
    <col min="13" max="13" width="15.1406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85"/>
      <c r="F1" s="85"/>
      <c r="G1" s="85"/>
      <c r="H1" s="3"/>
      <c r="J1" s="85" t="s">
        <v>1</v>
      </c>
      <c r="K1" s="85"/>
      <c r="L1" s="85"/>
      <c r="M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  <c r="M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45</v>
      </c>
      <c r="K3" s="79"/>
      <c r="L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  <c r="L4" s="79"/>
    </row>
    <row r="5" spans="1:13" ht="15.75" customHeight="1" x14ac:dyDescent="0.2">
      <c r="A5" s="7"/>
      <c r="K5" s="8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" customHeight="1" x14ac:dyDescent="0.25">
      <c r="A7" s="10" t="s">
        <v>110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49.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54" customHeight="1" x14ac:dyDescent="0.2">
      <c r="A10" s="20" t="s">
        <v>23</v>
      </c>
      <c r="B10" s="43" t="s">
        <v>79</v>
      </c>
      <c r="C10" s="22"/>
      <c r="D10" s="23"/>
      <c r="E10" s="24" t="s">
        <v>24</v>
      </c>
      <c r="F10" s="30">
        <v>21</v>
      </c>
      <c r="G10" s="26"/>
      <c r="H10" s="27">
        <f t="shared" ref="H10:H11" si="0">F10*G10</f>
        <v>0</v>
      </c>
      <c r="I10" s="28"/>
      <c r="J10" s="27">
        <f t="shared" ref="J10:J11" si="1">H10*I10</f>
        <v>0</v>
      </c>
      <c r="K10" s="29">
        <f t="shared" ref="K10:K11" si="2">H10-J10</f>
        <v>0</v>
      </c>
      <c r="L10" s="29">
        <f>K10*1.095</f>
        <v>0</v>
      </c>
      <c r="M10" s="27"/>
    </row>
    <row r="11" spans="1:13" ht="52.5" customHeight="1" thickBot="1" x14ac:dyDescent="0.25">
      <c r="A11" s="20" t="s">
        <v>25</v>
      </c>
      <c r="B11" s="21" t="s">
        <v>80</v>
      </c>
      <c r="C11" s="22"/>
      <c r="D11" s="23"/>
      <c r="E11" s="24" t="s">
        <v>24</v>
      </c>
      <c r="F11" s="30">
        <v>58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68">
        <f>K11*1.095</f>
        <v>0</v>
      </c>
      <c r="M11" s="27"/>
    </row>
    <row r="12" spans="1:13" ht="15" customHeight="1" thickBot="1" x14ac:dyDescent="0.25">
      <c r="A12" s="31"/>
      <c r="B12" s="81" t="s">
        <v>37</v>
      </c>
      <c r="C12" s="82"/>
      <c r="D12" s="82"/>
      <c r="E12" s="83"/>
      <c r="F12" s="83"/>
      <c r="G12" s="83"/>
      <c r="H12" s="83"/>
      <c r="I12" s="83"/>
      <c r="J12" s="83"/>
      <c r="K12" s="63">
        <f>SUM(K10:K11)</f>
        <v>0</v>
      </c>
      <c r="L12" s="32">
        <f>SUM(L10:L11)</f>
        <v>0</v>
      </c>
      <c r="M12" s="71"/>
    </row>
    <row r="13" spans="1:13" ht="15" customHeight="1" x14ac:dyDescent="0.2">
      <c r="A13" s="33" t="s">
        <v>78</v>
      </c>
      <c r="B13" s="33"/>
      <c r="C13" s="33"/>
      <c r="D13" s="33"/>
      <c r="E13" s="34"/>
      <c r="F13" s="34"/>
      <c r="G13" s="34"/>
      <c r="H13" s="34"/>
      <c r="I13" s="34"/>
      <c r="J13" s="34"/>
      <c r="K13" s="35"/>
      <c r="L13" s="34"/>
      <c r="M13" s="34"/>
    </row>
    <row r="14" spans="1:13" ht="15" customHeight="1" x14ac:dyDescent="0.2">
      <c r="A14" s="77" t="s">
        <v>38</v>
      </c>
      <c r="B14" s="77"/>
      <c r="C14" s="77"/>
      <c r="D14" s="77"/>
      <c r="E14" s="77"/>
      <c r="F14" s="77"/>
      <c r="G14" s="77"/>
      <c r="H14" s="34"/>
      <c r="I14" s="34"/>
      <c r="J14" s="34"/>
      <c r="K14" s="35"/>
      <c r="L14" s="34"/>
      <c r="M14" s="34"/>
    </row>
    <row r="15" spans="1:13" ht="15" customHeight="1" x14ac:dyDescent="0.2">
      <c r="A15" s="77" t="s">
        <v>39</v>
      </c>
      <c r="B15" s="77"/>
      <c r="C15" s="77"/>
      <c r="D15" s="77"/>
      <c r="E15" s="77"/>
      <c r="F15" s="77"/>
      <c r="G15" s="77"/>
      <c r="H15" s="77"/>
      <c r="I15" s="77"/>
      <c r="J15" s="34"/>
      <c r="K15" s="35"/>
      <c r="L15" s="34"/>
      <c r="M15" s="34"/>
    </row>
    <row r="16" spans="1:13" ht="15" customHeight="1" x14ac:dyDescent="0.2">
      <c r="A16" s="36" t="s">
        <v>40</v>
      </c>
      <c r="B16" s="36"/>
      <c r="C16" s="36"/>
      <c r="D16" s="36"/>
      <c r="E16" s="37"/>
      <c r="F16" s="38"/>
      <c r="G16" s="34"/>
      <c r="H16" s="34"/>
      <c r="I16" s="34"/>
      <c r="J16" s="34"/>
      <c r="K16" s="35"/>
      <c r="L16" s="34"/>
      <c r="M16" s="34"/>
    </row>
    <row r="17" spans="1:13" s="50" customFormat="1" ht="15" customHeight="1" thickBot="1" x14ac:dyDescent="0.25">
      <c r="A17" s="36"/>
      <c r="B17" s="36"/>
      <c r="C17" s="36"/>
      <c r="D17" s="36"/>
      <c r="E17" s="37"/>
      <c r="F17" s="38"/>
      <c r="G17" s="34"/>
      <c r="H17" s="34"/>
      <c r="I17" s="34"/>
      <c r="J17" s="34"/>
      <c r="K17" s="35"/>
      <c r="L17" s="34"/>
      <c r="M17" s="34"/>
    </row>
    <row r="18" spans="1:13" s="50" customFormat="1" ht="15" customHeight="1" x14ac:dyDescent="0.2">
      <c r="A18" s="66" t="s">
        <v>98</v>
      </c>
      <c r="B18" s="56"/>
      <c r="C18" s="57"/>
      <c r="D18" s="57"/>
      <c r="E18" s="58"/>
      <c r="F18" s="57"/>
      <c r="G18" s="57"/>
      <c r="H18" s="57"/>
      <c r="I18" s="57"/>
      <c r="J18" s="57"/>
      <c r="K18" s="59"/>
      <c r="L18" s="57"/>
      <c r="M18" s="73"/>
    </row>
    <row r="19" spans="1:13" s="50" customFormat="1" ht="15" customHeight="1" thickBot="1" x14ac:dyDescent="0.25">
      <c r="A19" s="67" t="s">
        <v>97</v>
      </c>
      <c r="B19" s="64"/>
      <c r="C19" s="60"/>
      <c r="D19" s="60"/>
      <c r="E19" s="60"/>
      <c r="F19" s="60"/>
      <c r="G19" s="60"/>
      <c r="H19" s="60"/>
      <c r="I19" s="60"/>
      <c r="J19" s="60"/>
      <c r="K19" s="65"/>
      <c r="L19" s="60"/>
      <c r="M19" s="74"/>
    </row>
    <row r="20" spans="1:13" s="50" customFormat="1" ht="15" customHeight="1" x14ac:dyDescent="0.2">
      <c r="A20" s="36"/>
      <c r="B20" s="36"/>
      <c r="C20" s="36"/>
      <c r="D20" s="36"/>
      <c r="E20" s="37"/>
      <c r="F20" s="38"/>
      <c r="G20" s="34"/>
      <c r="H20" s="34"/>
      <c r="I20" s="34"/>
      <c r="J20" s="34"/>
      <c r="K20" s="35"/>
      <c r="L20" s="34"/>
      <c r="M20" s="34"/>
    </row>
    <row r="21" spans="1:13" ht="15" customHeight="1" x14ac:dyDescent="0.2">
      <c r="A21" s="77" t="s">
        <v>99</v>
      </c>
      <c r="B21" s="77"/>
      <c r="C21" s="77"/>
      <c r="D21" s="77"/>
      <c r="E21" s="77"/>
      <c r="F21" s="77"/>
      <c r="G21" s="77"/>
      <c r="H21" s="77"/>
      <c r="I21" s="34"/>
      <c r="J21" s="34"/>
      <c r="K21" s="35"/>
      <c r="L21" s="34"/>
      <c r="M21" s="34"/>
    </row>
    <row r="22" spans="1:13" ht="18.95" customHeight="1" x14ac:dyDescent="0.2">
      <c r="A22" s="33"/>
      <c r="B22" s="33"/>
      <c r="C22" s="33"/>
      <c r="D22" s="33"/>
      <c r="E22" s="34"/>
      <c r="F22" s="39"/>
      <c r="G22" s="34"/>
      <c r="H22" s="34"/>
      <c r="I22" s="34"/>
      <c r="J22" s="34"/>
      <c r="K22" s="35"/>
      <c r="L22" s="34"/>
      <c r="M22" s="34"/>
    </row>
    <row r="23" spans="1:13" ht="18.95" customHeight="1" x14ac:dyDescent="0.2">
      <c r="A23" s="77" t="s">
        <v>41</v>
      </c>
      <c r="B23" s="77"/>
      <c r="C23" s="33"/>
      <c r="D23" s="33"/>
      <c r="E23" s="34"/>
      <c r="F23" s="39"/>
      <c r="G23" s="34"/>
      <c r="H23" s="34"/>
      <c r="I23" s="34"/>
      <c r="J23" s="34" t="s">
        <v>42</v>
      </c>
      <c r="K23" s="33"/>
      <c r="L23" s="86"/>
      <c r="M23" s="86"/>
    </row>
    <row r="24" spans="1:13" x14ac:dyDescent="0.2">
      <c r="A24" s="77" t="s">
        <v>43</v>
      </c>
      <c r="B24" s="77"/>
      <c r="C24" s="33"/>
      <c r="D24" s="33"/>
      <c r="E24" s="34"/>
      <c r="F24" s="39"/>
      <c r="G24" s="40"/>
      <c r="H24" s="40"/>
      <c r="I24" s="40"/>
      <c r="J24" s="40" t="s">
        <v>43</v>
      </c>
      <c r="K24" s="40"/>
      <c r="L24" s="40"/>
      <c r="M24" s="40"/>
    </row>
    <row r="25" spans="1:13" x14ac:dyDescent="0.2">
      <c r="A25" s="41"/>
      <c r="B25" s="34"/>
      <c r="C25" s="34"/>
      <c r="D25" s="34"/>
      <c r="E25" s="34"/>
      <c r="F25" s="39"/>
      <c r="G25" s="40"/>
      <c r="H25" s="40"/>
      <c r="I25" s="40"/>
      <c r="J25" s="40"/>
      <c r="K25" s="40"/>
      <c r="L25" s="40"/>
      <c r="M25" s="40"/>
    </row>
    <row r="26" spans="1:13" x14ac:dyDescent="0.2">
      <c r="A26" s="41"/>
      <c r="B26" s="34"/>
      <c r="C26" s="34"/>
      <c r="D26" s="34"/>
      <c r="E26" s="34"/>
      <c r="F26" s="39"/>
      <c r="G26" s="34"/>
      <c r="H26" s="34"/>
      <c r="I26" s="34"/>
      <c r="J26" s="34"/>
      <c r="K26" s="35"/>
      <c r="L26" s="34"/>
      <c r="M26" s="34"/>
    </row>
    <row r="27" spans="1:13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38" spans="2:2" x14ac:dyDescent="0.2">
      <c r="B38" s="6"/>
    </row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4:B24"/>
    <mergeCell ref="A4:C4"/>
    <mergeCell ref="E4:G4"/>
    <mergeCell ref="J4:L4"/>
    <mergeCell ref="A6:M6"/>
    <mergeCell ref="B12:J12"/>
    <mergeCell ref="A14:G14"/>
    <mergeCell ref="A15:I15"/>
    <mergeCell ref="A21:H21"/>
    <mergeCell ref="A23:B23"/>
    <mergeCell ref="L23:M23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K25" sqref="K25"/>
    </sheetView>
  </sheetViews>
  <sheetFormatPr defaultRowHeight="12.75" x14ac:dyDescent="0.2"/>
  <cols>
    <col min="1" max="1" width="3.7109375" style="45" customWidth="1"/>
    <col min="2" max="2" width="54" style="45" customWidth="1"/>
    <col min="3" max="3" width="14.140625" style="45" customWidth="1"/>
    <col min="4" max="4" width="10.5703125" style="45" customWidth="1"/>
    <col min="5" max="5" width="9.42578125" style="45" customWidth="1"/>
    <col min="6" max="7" width="8.42578125" style="45" customWidth="1"/>
    <col min="8" max="8" width="9.140625" style="45"/>
    <col min="9" max="9" width="7.42578125" style="45" customWidth="1"/>
    <col min="10" max="10" width="9.140625" style="45"/>
    <col min="11" max="11" width="10.140625" style="45" customWidth="1"/>
    <col min="12" max="12" width="10.85546875" style="45" customWidth="1"/>
    <col min="13" max="13" width="15.28515625" style="45" customWidth="1"/>
    <col min="14" max="16384" width="9.140625" style="45"/>
  </cols>
  <sheetData>
    <row r="1" spans="1:13" ht="15" customHeight="1" thickBot="1" x14ac:dyDescent="0.25">
      <c r="A1" s="1" t="s">
        <v>0</v>
      </c>
      <c r="E1" s="85"/>
      <c r="F1" s="85"/>
      <c r="G1" s="85"/>
      <c r="H1" s="46"/>
      <c r="J1" s="85" t="s">
        <v>1</v>
      </c>
      <c r="K1" s="85"/>
      <c r="L1" s="85"/>
      <c r="M1" s="4" t="s">
        <v>2</v>
      </c>
    </row>
    <row r="2" spans="1:13" ht="15" customHeight="1" x14ac:dyDescent="0.2">
      <c r="A2" s="78" t="s">
        <v>3</v>
      </c>
      <c r="B2" s="78"/>
      <c r="C2" s="84"/>
      <c r="D2" s="5"/>
      <c r="E2" s="79"/>
      <c r="F2" s="79"/>
      <c r="G2" s="79"/>
      <c r="H2" s="79"/>
      <c r="I2" s="79"/>
      <c r="J2" s="79" t="s">
        <v>4</v>
      </c>
      <c r="K2" s="79"/>
      <c r="L2" s="79"/>
      <c r="M2" s="79"/>
    </row>
    <row r="3" spans="1:13" ht="15" customHeight="1" x14ac:dyDescent="0.2">
      <c r="A3" s="78" t="s">
        <v>5</v>
      </c>
      <c r="B3" s="78"/>
      <c r="C3" s="84"/>
      <c r="D3" s="5"/>
      <c r="E3" s="79"/>
      <c r="F3" s="79"/>
      <c r="G3" s="79"/>
      <c r="J3" s="79" t="s">
        <v>95</v>
      </c>
      <c r="K3" s="79"/>
      <c r="L3" s="79"/>
    </row>
    <row r="4" spans="1:13" ht="15" customHeight="1" x14ac:dyDescent="0.2">
      <c r="A4" s="78" t="s">
        <v>6</v>
      </c>
      <c r="B4" s="78"/>
      <c r="C4" s="78"/>
      <c r="D4" s="5"/>
      <c r="E4" s="79"/>
      <c r="F4" s="79"/>
      <c r="G4" s="79"/>
      <c r="J4" s="79" t="s">
        <v>7</v>
      </c>
      <c r="K4" s="79"/>
      <c r="L4" s="79"/>
    </row>
    <row r="5" spans="1:13" ht="15.75" customHeight="1" x14ac:dyDescent="0.2">
      <c r="A5" s="44"/>
      <c r="K5" s="8"/>
    </row>
    <row r="6" spans="1:13" ht="15" customHeight="1" x14ac:dyDescent="0.25">
      <c r="A6" s="80" t="s">
        <v>86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" customHeight="1" x14ac:dyDescent="0.25">
      <c r="A7" s="48" t="s">
        <v>101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49.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54" t="s">
        <v>102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103</v>
      </c>
      <c r="M9" s="53">
        <v>8</v>
      </c>
    </row>
    <row r="10" spans="1:13" ht="36.75" customHeight="1" x14ac:dyDescent="0.2">
      <c r="A10" s="20" t="s">
        <v>23</v>
      </c>
      <c r="B10" s="21" t="s">
        <v>94</v>
      </c>
      <c r="C10" s="22"/>
      <c r="D10" s="23"/>
      <c r="E10" s="24" t="s">
        <v>24</v>
      </c>
      <c r="F10" s="30">
        <v>134</v>
      </c>
      <c r="G10" s="26"/>
      <c r="H10" s="27">
        <f t="shared" ref="H10:H17" si="0">F10*G10</f>
        <v>0</v>
      </c>
      <c r="I10" s="28"/>
      <c r="J10" s="27">
        <f t="shared" ref="J10:J17" si="1">H10*I10</f>
        <v>0</v>
      </c>
      <c r="K10" s="29">
        <f t="shared" ref="K10:K17" si="2">H10-J10</f>
        <v>0</v>
      </c>
      <c r="L10" s="29">
        <f>K10*1.095</f>
        <v>0</v>
      </c>
      <c r="M10" s="61" t="s">
        <v>104</v>
      </c>
    </row>
    <row r="11" spans="1:13" ht="24.75" customHeight="1" x14ac:dyDescent="0.2">
      <c r="A11" s="20" t="s">
        <v>25</v>
      </c>
      <c r="B11" s="21" t="s">
        <v>93</v>
      </c>
      <c r="C11" s="22"/>
      <c r="D11" s="23"/>
      <c r="E11" s="24" t="s">
        <v>24</v>
      </c>
      <c r="F11" s="30">
        <v>103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29">
        <f t="shared" ref="L11:L17" si="3">K11*1.095</f>
        <v>0</v>
      </c>
      <c r="M11" s="61" t="s">
        <v>104</v>
      </c>
    </row>
    <row r="12" spans="1:13" ht="23.25" customHeight="1" x14ac:dyDescent="0.2">
      <c r="A12" s="20" t="s">
        <v>26</v>
      </c>
      <c r="B12" s="21" t="s">
        <v>92</v>
      </c>
      <c r="C12" s="22"/>
      <c r="D12" s="23"/>
      <c r="E12" s="24" t="s">
        <v>24</v>
      </c>
      <c r="F12" s="30">
        <v>114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29">
        <f t="shared" si="3"/>
        <v>0</v>
      </c>
      <c r="M12" s="61" t="s">
        <v>104</v>
      </c>
    </row>
    <row r="13" spans="1:13" ht="26.25" customHeight="1" x14ac:dyDescent="0.2">
      <c r="A13" s="20" t="s">
        <v>27</v>
      </c>
      <c r="B13" s="21" t="s">
        <v>91</v>
      </c>
      <c r="C13" s="22"/>
      <c r="D13" s="23"/>
      <c r="E13" s="24" t="s">
        <v>24</v>
      </c>
      <c r="F13" s="30">
        <v>36</v>
      </c>
      <c r="G13" s="26"/>
      <c r="H13" s="27">
        <f t="shared" si="0"/>
        <v>0</v>
      </c>
      <c r="I13" s="28"/>
      <c r="J13" s="27">
        <f t="shared" si="1"/>
        <v>0</v>
      </c>
      <c r="K13" s="29">
        <f t="shared" si="2"/>
        <v>0</v>
      </c>
      <c r="L13" s="29">
        <f t="shared" si="3"/>
        <v>0</v>
      </c>
      <c r="M13" s="61" t="s">
        <v>104</v>
      </c>
    </row>
    <row r="14" spans="1:13" ht="26.25" customHeight="1" x14ac:dyDescent="0.2">
      <c r="A14" s="20" t="s">
        <v>28</v>
      </c>
      <c r="B14" s="21" t="s">
        <v>90</v>
      </c>
      <c r="C14" s="22"/>
      <c r="D14" s="23"/>
      <c r="E14" s="24" t="s">
        <v>24</v>
      </c>
      <c r="F14" s="30">
        <v>183</v>
      </c>
      <c r="G14" s="26"/>
      <c r="H14" s="27">
        <f t="shared" si="0"/>
        <v>0</v>
      </c>
      <c r="I14" s="28"/>
      <c r="J14" s="27">
        <f t="shared" si="1"/>
        <v>0</v>
      </c>
      <c r="K14" s="29">
        <f t="shared" si="2"/>
        <v>0</v>
      </c>
      <c r="L14" s="29">
        <f t="shared" si="3"/>
        <v>0</v>
      </c>
      <c r="M14" s="61" t="s">
        <v>104</v>
      </c>
    </row>
    <row r="15" spans="1:13" ht="27" customHeight="1" x14ac:dyDescent="0.2">
      <c r="A15" s="20" t="s">
        <v>29</v>
      </c>
      <c r="B15" s="21" t="s">
        <v>89</v>
      </c>
      <c r="C15" s="22"/>
      <c r="D15" s="23"/>
      <c r="E15" s="24" t="s">
        <v>24</v>
      </c>
      <c r="F15" s="30">
        <v>385</v>
      </c>
      <c r="G15" s="26"/>
      <c r="H15" s="27">
        <f t="shared" si="0"/>
        <v>0</v>
      </c>
      <c r="I15" s="28"/>
      <c r="J15" s="27">
        <f t="shared" si="1"/>
        <v>0</v>
      </c>
      <c r="K15" s="29">
        <f t="shared" si="2"/>
        <v>0</v>
      </c>
      <c r="L15" s="29">
        <f t="shared" si="3"/>
        <v>0</v>
      </c>
      <c r="M15" s="61" t="s">
        <v>104</v>
      </c>
    </row>
    <row r="16" spans="1:13" ht="36" customHeight="1" x14ac:dyDescent="0.2">
      <c r="A16" s="20" t="s">
        <v>30</v>
      </c>
      <c r="B16" s="21" t="s">
        <v>88</v>
      </c>
      <c r="C16" s="22"/>
      <c r="D16" s="23"/>
      <c r="E16" s="24" t="s">
        <v>24</v>
      </c>
      <c r="F16" s="30">
        <v>74</v>
      </c>
      <c r="G16" s="26"/>
      <c r="H16" s="27">
        <f t="shared" si="0"/>
        <v>0</v>
      </c>
      <c r="I16" s="28"/>
      <c r="J16" s="27">
        <f t="shared" si="1"/>
        <v>0</v>
      </c>
      <c r="K16" s="29">
        <f t="shared" si="2"/>
        <v>0</v>
      </c>
      <c r="L16" s="29">
        <f t="shared" si="3"/>
        <v>0</v>
      </c>
      <c r="M16" s="61" t="s">
        <v>104</v>
      </c>
    </row>
    <row r="17" spans="1:13" ht="27" customHeight="1" thickBot="1" x14ac:dyDescent="0.25">
      <c r="A17" s="20" t="s">
        <v>31</v>
      </c>
      <c r="B17" s="21" t="s">
        <v>87</v>
      </c>
      <c r="C17" s="22"/>
      <c r="D17" s="23"/>
      <c r="E17" s="24" t="s">
        <v>24</v>
      </c>
      <c r="F17" s="30">
        <v>12</v>
      </c>
      <c r="G17" s="26"/>
      <c r="H17" s="27">
        <f t="shared" si="0"/>
        <v>0</v>
      </c>
      <c r="I17" s="28"/>
      <c r="J17" s="27">
        <f t="shared" si="1"/>
        <v>0</v>
      </c>
      <c r="K17" s="29">
        <f t="shared" si="2"/>
        <v>0</v>
      </c>
      <c r="L17" s="68">
        <f t="shared" si="3"/>
        <v>0</v>
      </c>
      <c r="M17" s="61" t="s">
        <v>104</v>
      </c>
    </row>
    <row r="18" spans="1:13" ht="15" customHeight="1" thickBot="1" x14ac:dyDescent="0.25">
      <c r="A18" s="31"/>
      <c r="B18" s="81" t="s">
        <v>37</v>
      </c>
      <c r="C18" s="82"/>
      <c r="D18" s="82"/>
      <c r="E18" s="83"/>
      <c r="F18" s="83"/>
      <c r="G18" s="83"/>
      <c r="H18" s="83"/>
      <c r="I18" s="83"/>
      <c r="J18" s="83"/>
      <c r="K18" s="32">
        <f>SUM(K10:K17)</f>
        <v>0</v>
      </c>
      <c r="L18" s="32">
        <f>SUM(L10:L17)</f>
        <v>0</v>
      </c>
      <c r="M18" s="51"/>
    </row>
    <row r="19" spans="1:13" ht="15" customHeight="1" x14ac:dyDescent="0.2">
      <c r="A19" s="47" t="s">
        <v>74</v>
      </c>
      <c r="B19" s="47"/>
      <c r="C19" s="47"/>
      <c r="D19" s="47"/>
      <c r="E19" s="34"/>
      <c r="F19" s="34"/>
      <c r="G19" s="34"/>
      <c r="H19" s="34"/>
      <c r="I19" s="34"/>
      <c r="J19" s="34"/>
      <c r="K19" s="35"/>
      <c r="L19" s="34"/>
      <c r="M19" s="34"/>
    </row>
    <row r="20" spans="1:13" ht="15" customHeight="1" x14ac:dyDescent="0.2">
      <c r="A20" s="77" t="s">
        <v>38</v>
      </c>
      <c r="B20" s="77"/>
      <c r="C20" s="77"/>
      <c r="D20" s="77"/>
      <c r="E20" s="87"/>
      <c r="F20" s="87"/>
      <c r="G20" s="87"/>
      <c r="H20" s="34"/>
      <c r="I20" s="34"/>
      <c r="J20" s="34"/>
      <c r="K20" s="35"/>
      <c r="L20" s="34"/>
      <c r="M20" s="34"/>
    </row>
    <row r="21" spans="1:13" ht="15" customHeight="1" x14ac:dyDescent="0.2">
      <c r="A21" s="77" t="s">
        <v>39</v>
      </c>
      <c r="B21" s="77"/>
      <c r="C21" s="77"/>
      <c r="D21" s="77"/>
      <c r="E21" s="87"/>
      <c r="F21" s="87"/>
      <c r="G21" s="87"/>
      <c r="H21" s="87"/>
      <c r="I21" s="87"/>
      <c r="J21" s="34"/>
      <c r="K21" s="35"/>
      <c r="L21" s="34"/>
      <c r="M21" s="34"/>
    </row>
    <row r="22" spans="1:13" ht="15" customHeight="1" x14ac:dyDescent="0.2">
      <c r="A22" s="36" t="s">
        <v>40</v>
      </c>
      <c r="B22" s="36"/>
      <c r="C22" s="36"/>
      <c r="D22" s="36"/>
      <c r="E22" s="37"/>
      <c r="F22" s="38"/>
      <c r="G22" s="34"/>
      <c r="H22" s="34"/>
      <c r="I22" s="34"/>
      <c r="J22" s="34"/>
      <c r="K22" s="35"/>
      <c r="L22" s="34"/>
      <c r="M22" s="34"/>
    </row>
    <row r="23" spans="1:13" s="49" customFormat="1" ht="15" customHeight="1" x14ac:dyDescent="0.2">
      <c r="A23" s="36"/>
      <c r="B23" s="36"/>
      <c r="C23" s="36"/>
      <c r="D23" s="36"/>
      <c r="E23" s="37"/>
      <c r="F23" s="38"/>
      <c r="G23" s="34"/>
      <c r="H23" s="34"/>
      <c r="I23" s="34"/>
      <c r="J23" s="34"/>
      <c r="K23" s="35"/>
      <c r="L23" s="34"/>
      <c r="M23" s="34"/>
    </row>
    <row r="24" spans="1:13" ht="15" customHeight="1" x14ac:dyDescent="0.2">
      <c r="A24" s="77" t="s">
        <v>99</v>
      </c>
      <c r="B24" s="77"/>
      <c r="C24" s="77"/>
      <c r="D24" s="77"/>
      <c r="E24" s="87"/>
      <c r="F24" s="87"/>
      <c r="G24" s="87"/>
      <c r="H24" s="87"/>
      <c r="I24" s="34"/>
      <c r="J24" s="34"/>
      <c r="K24" s="35"/>
      <c r="L24" s="34"/>
      <c r="M24" s="34"/>
    </row>
    <row r="25" spans="1:13" ht="15" customHeight="1" x14ac:dyDescent="0.2">
      <c r="A25" s="47"/>
      <c r="B25" s="47"/>
      <c r="C25" s="47"/>
      <c r="D25" s="47"/>
      <c r="E25" s="34"/>
      <c r="F25" s="39"/>
      <c r="G25" s="34"/>
      <c r="H25" s="34"/>
      <c r="I25" s="34"/>
      <c r="J25" s="34"/>
      <c r="K25" s="35"/>
      <c r="L25" s="34"/>
      <c r="M25" s="34"/>
    </row>
    <row r="26" spans="1:13" ht="15" customHeight="1" x14ac:dyDescent="0.2">
      <c r="A26" s="77" t="s">
        <v>41</v>
      </c>
      <c r="B26" s="77"/>
      <c r="C26" s="47"/>
      <c r="D26" s="47"/>
      <c r="E26" s="34"/>
      <c r="F26" s="39"/>
      <c r="G26" s="34"/>
      <c r="H26" s="34"/>
      <c r="I26" s="34"/>
      <c r="J26" s="34" t="s">
        <v>42</v>
      </c>
      <c r="K26" s="47"/>
      <c r="L26" s="86"/>
      <c r="M26" s="86"/>
    </row>
    <row r="27" spans="1:13" ht="15" customHeight="1" x14ac:dyDescent="0.2">
      <c r="A27" s="77" t="s">
        <v>43</v>
      </c>
      <c r="B27" s="77"/>
      <c r="C27" s="47"/>
      <c r="D27" s="47"/>
      <c r="E27" s="34"/>
      <c r="F27" s="39"/>
      <c r="G27" s="40"/>
      <c r="H27" s="40"/>
      <c r="I27" s="40"/>
      <c r="J27" s="40" t="s">
        <v>43</v>
      </c>
      <c r="K27" s="40"/>
      <c r="L27" s="40"/>
      <c r="M27" s="40"/>
    </row>
    <row r="28" spans="1:13" ht="15" customHeight="1" x14ac:dyDescent="0.2">
      <c r="A28" s="41"/>
      <c r="B28" s="34"/>
      <c r="C28" s="34"/>
      <c r="D28" s="34"/>
      <c r="E28" s="34"/>
      <c r="F28" s="39"/>
      <c r="G28" s="40"/>
      <c r="H28" s="40"/>
      <c r="I28" s="40"/>
      <c r="J28" s="40"/>
      <c r="K28" s="40"/>
      <c r="L28" s="40"/>
      <c r="M28" s="40"/>
    </row>
    <row r="29" spans="1:13" ht="15" customHeight="1" x14ac:dyDescent="0.2">
      <c r="A29" s="41"/>
      <c r="B29" s="34"/>
      <c r="C29" s="34"/>
      <c r="D29" s="34"/>
      <c r="E29" s="34"/>
      <c r="F29" s="39"/>
      <c r="G29" s="34"/>
      <c r="H29" s="34"/>
      <c r="I29" s="34"/>
      <c r="J29" s="34"/>
      <c r="K29" s="35"/>
      <c r="L29" s="34"/>
      <c r="M29" s="34"/>
    </row>
    <row r="30" spans="1:13" ht="18.9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8.95" customHeight="1" x14ac:dyDescent="0.2"/>
  </sheetData>
  <mergeCells count="19">
    <mergeCell ref="A3:C3"/>
    <mergeCell ref="E3:G3"/>
    <mergeCell ref="J3:L3"/>
    <mergeCell ref="E1:G1"/>
    <mergeCell ref="J1:L1"/>
    <mergeCell ref="A2:C2"/>
    <mergeCell ref="E2:I2"/>
    <mergeCell ref="J2:M2"/>
    <mergeCell ref="A27:B27"/>
    <mergeCell ref="A4:C4"/>
    <mergeCell ref="E4:G4"/>
    <mergeCell ref="J4:L4"/>
    <mergeCell ref="A6:M6"/>
    <mergeCell ref="B18:J18"/>
    <mergeCell ref="A20:G20"/>
    <mergeCell ref="A21:I21"/>
    <mergeCell ref="A24:H24"/>
    <mergeCell ref="A26:B26"/>
    <mergeCell ref="L26:M2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7.1.</vt:lpstr>
      <vt:lpstr>7.2.</vt:lpstr>
      <vt:lpstr>7.3.</vt:lpstr>
      <vt:lpstr>7.4.</vt:lpstr>
      <vt:lpstr>7.5.</vt:lpstr>
      <vt:lpstr>7.6.</vt:lpstr>
      <vt:lpstr>7.7.</vt:lpstr>
      <vt:lpstr>'7.1.'!Tiskanje_naslovov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2021-11-22T13:52:30Z</cp:lastPrinted>
  <dcterms:created xsi:type="dcterms:W3CDTF">2021-04-07T10:33:37Z</dcterms:created>
  <dcterms:modified xsi:type="dcterms:W3CDTF">2021-11-22T13:59:33Z</dcterms:modified>
</cp:coreProperties>
</file>