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ofesor\Documents\JN KUHINJA\JN 2021_2022\"/>
    </mc:Choice>
  </mc:AlternateContent>
  <bookViews>
    <workbookView xWindow="0" yWindow="0" windowWidth="25200" windowHeight="11985" tabRatio="992"/>
  </bookViews>
  <sheets>
    <sheet name="1_mleko in mlecni izdelki" sheetId="1" r:id="rId1"/>
    <sheet name="2_goveje in svinjsko meso" sheetId="25" r:id="rId2"/>
    <sheet name="3_piščančje in puranje meso" sheetId="36" r:id="rId3"/>
    <sheet name="4_zamrz sadje,zelenjava" sheetId="5" r:id="rId4"/>
    <sheet name="5_zamrznjeni izdelki" sheetId="23" r:id="rId5"/>
    <sheet name="6_sveže sadje,zelenjava" sheetId="24" r:id="rId6"/>
    <sheet name="7_kruh in pekovski izd. " sheetId="8" r:id="rId7"/>
    <sheet name="8_pečeni pekovski izdelki" sheetId="26" r:id="rId8"/>
    <sheet name="9_testenine" sheetId="10" r:id="rId9"/>
    <sheet name="10_mlevski izdelki" sheetId="40" r:id="rId10"/>
    <sheet name="11_splošno prehramb. blago" sheetId="12" r:id="rId11"/>
    <sheet name="12_začimbe,osnove,omake" sheetId="38" r:id="rId12"/>
    <sheet name="13_sokovi,sirupi, voda" sheetId="27" r:id="rId13"/>
    <sheet name="14_eko sadje,zelenjava" sheetId="41" r:id="rId14"/>
    <sheet name="15_eko goveje meso" sheetId="42" r:id="rId15"/>
    <sheet name="16_eko svinjsko meso" sheetId="43" r:id="rId16"/>
    <sheet name="17_eko kruh" sheetId="44" r:id="rId17"/>
    <sheet name="List5" sheetId="45" r:id="rId18"/>
    <sheet name="List6" sheetId="46" r:id="rId19"/>
  </sheets>
  <definedNames>
    <definedName name="_xlnm.Print_Titles" localSheetId="0">'1_mleko in mlecni izdelki'!$12:$13</definedName>
    <definedName name="_xlnm.Print_Titles" localSheetId="9">'10_mlevski izdelki'!$11:$12</definedName>
    <definedName name="_xlnm.Print_Titles" localSheetId="10">'11_splošno prehramb. blago'!$12:$13</definedName>
    <definedName name="_xlnm.Print_Titles" localSheetId="11">'12_začimbe,osnove,omake'!$12:$13</definedName>
    <definedName name="_xlnm.Print_Titles" localSheetId="12">'13_sokovi,sirupi, voda'!$12:$13</definedName>
    <definedName name="_xlnm.Print_Titles" localSheetId="13">'14_eko sadje,zelenjava'!$13:$14</definedName>
    <definedName name="_xlnm.Print_Titles" localSheetId="16">'17_eko kruh'!$12:$13</definedName>
    <definedName name="_xlnm.Print_Titles" localSheetId="1">'2_goveje in svinjsko meso'!$12:$13</definedName>
    <definedName name="_xlnm.Print_Titles" localSheetId="2">'3_piščančje in puranje meso'!$12:$13</definedName>
    <definedName name="_xlnm.Print_Titles" localSheetId="3">'4_zamrz sadje,zelenjava'!$13:$14</definedName>
    <definedName name="_xlnm.Print_Titles" localSheetId="4">'5_zamrznjeni izdelki'!$12:$13</definedName>
    <definedName name="_xlnm.Print_Titles" localSheetId="5">'6_sveže sadje,zelenjava'!$13:$14</definedName>
    <definedName name="_xlnm.Print_Titles" localSheetId="6">'7_kruh in pekovski izd. '!$11:$12</definedName>
    <definedName name="_xlnm.Print_Titles" localSheetId="7">'8_pečeni pekovski izdelki'!$12:$13</definedName>
    <definedName name="_xlnm.Print_Titles" localSheetId="8">'9_testenine'!$11:$12</definedName>
  </definedNames>
  <calcPr calcId="152511"/>
</workbook>
</file>

<file path=xl/calcChain.xml><?xml version="1.0" encoding="utf-8"?>
<calcChain xmlns="http://schemas.openxmlformats.org/spreadsheetml/2006/main">
  <c r="H15" i="41" l="1"/>
  <c r="K15" i="43"/>
  <c r="K16" i="43"/>
  <c r="K17" i="43"/>
  <c r="K18" i="43"/>
  <c r="K19" i="43"/>
  <c r="K20" i="43"/>
  <c r="J15" i="43"/>
  <c r="J16" i="43"/>
  <c r="J17" i="43"/>
  <c r="J18" i="43"/>
  <c r="J19" i="43"/>
  <c r="J20" i="43"/>
  <c r="H15" i="43"/>
  <c r="H16" i="43"/>
  <c r="H17" i="43"/>
  <c r="H18" i="43"/>
  <c r="H19" i="43"/>
  <c r="H20" i="43"/>
  <c r="H14" i="43"/>
  <c r="K50" i="12" l="1"/>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J50" i="12" s="1"/>
  <c r="H51" i="12"/>
  <c r="K51" i="12" s="1"/>
  <c r="H52" i="12"/>
  <c r="K52" i="12" s="1"/>
  <c r="H53" i="12"/>
  <c r="H54" i="12"/>
  <c r="H55" i="12"/>
  <c r="H56" i="12"/>
  <c r="H57" i="12"/>
  <c r="H58" i="12"/>
  <c r="H59" i="12"/>
  <c r="H60" i="12"/>
  <c r="H61" i="12"/>
  <c r="H62" i="12"/>
  <c r="H63" i="12"/>
  <c r="H64" i="12"/>
  <c r="H65" i="12"/>
  <c r="H66" i="12"/>
  <c r="H67" i="12"/>
  <c r="H68" i="12"/>
  <c r="H69" i="12"/>
  <c r="H70" i="12"/>
  <c r="H71" i="12"/>
  <c r="H72" i="12"/>
  <c r="H73" i="12"/>
  <c r="H74" i="12"/>
  <c r="H75" i="12"/>
  <c r="H76" i="12"/>
  <c r="H77" i="12"/>
  <c r="H78" i="12"/>
  <c r="H79" i="12"/>
  <c r="H80" i="12"/>
  <c r="H81" i="12"/>
  <c r="H82" i="12"/>
  <c r="H83" i="12"/>
  <c r="H84" i="12"/>
  <c r="H85" i="12"/>
  <c r="H86" i="12"/>
  <c r="H87" i="12"/>
  <c r="H88" i="12"/>
  <c r="H89" i="12"/>
  <c r="H90" i="12"/>
  <c r="H91" i="12"/>
  <c r="H92" i="12"/>
  <c r="H93" i="12"/>
  <c r="H94" i="12"/>
  <c r="H95" i="12"/>
  <c r="H96" i="12"/>
  <c r="H97" i="12"/>
  <c r="H98" i="12"/>
  <c r="H99" i="12"/>
  <c r="H100" i="12"/>
  <c r="H101" i="12"/>
  <c r="H102" i="12"/>
  <c r="H103" i="12"/>
  <c r="H104" i="12"/>
  <c r="H105" i="12"/>
  <c r="H106" i="12"/>
  <c r="H107" i="12"/>
  <c r="H108" i="12"/>
  <c r="H109" i="12"/>
  <c r="H110" i="12"/>
  <c r="H111" i="12"/>
  <c r="H112" i="12"/>
  <c r="H113" i="12"/>
  <c r="H114" i="12"/>
  <c r="H115" i="12"/>
  <c r="H116" i="12"/>
  <c r="H117" i="12"/>
  <c r="H118" i="12"/>
  <c r="H119" i="12"/>
  <c r="H120" i="12"/>
  <c r="H121" i="12"/>
  <c r="H122" i="12"/>
  <c r="H123" i="12"/>
  <c r="H124" i="12"/>
  <c r="H125" i="12"/>
  <c r="H126" i="12"/>
  <c r="H127" i="12"/>
  <c r="H128" i="12"/>
  <c r="H129" i="12"/>
  <c r="H130" i="12"/>
  <c r="H131" i="12"/>
  <c r="H132" i="12"/>
  <c r="H133" i="12"/>
  <c r="H134" i="12"/>
  <c r="H135" i="12"/>
  <c r="H136" i="12"/>
  <c r="H14" i="12"/>
  <c r="J52" i="12"/>
  <c r="J51" i="12"/>
  <c r="K108" i="12" l="1"/>
  <c r="J108" i="12"/>
  <c r="J100" i="12"/>
  <c r="K100" i="12" s="1"/>
  <c r="J87" i="12"/>
  <c r="K87" i="12" s="1"/>
  <c r="J118" i="12" l="1"/>
  <c r="K118" i="12" s="1"/>
  <c r="J23" i="12"/>
  <c r="K23" i="12" s="1"/>
  <c r="J15" i="12" l="1"/>
  <c r="K15" i="12" s="1"/>
  <c r="J16" i="12"/>
  <c r="K16" i="12" s="1"/>
  <c r="J17" i="12"/>
  <c r="K17" i="12" s="1"/>
  <c r="J18" i="12"/>
  <c r="K18" i="12" s="1"/>
  <c r="J19" i="12"/>
  <c r="K19" i="12" s="1"/>
  <c r="J20" i="12"/>
  <c r="K20" i="12" s="1"/>
  <c r="J21" i="12"/>
  <c r="K21" i="12" s="1"/>
  <c r="J22" i="12"/>
  <c r="K22" i="12" s="1"/>
  <c r="J25" i="12"/>
  <c r="K25" i="12" s="1"/>
  <c r="J26" i="12"/>
  <c r="K26" i="12" s="1"/>
  <c r="J27" i="12"/>
  <c r="K27" i="12" s="1"/>
  <c r="J28" i="12"/>
  <c r="K28" i="12" s="1"/>
  <c r="J29" i="12"/>
  <c r="K29" i="12" s="1"/>
  <c r="J30" i="12"/>
  <c r="K30" i="12" s="1"/>
  <c r="J31" i="12"/>
  <c r="K31" i="12" s="1"/>
  <c r="J33" i="12"/>
  <c r="K33" i="12" s="1"/>
  <c r="J34" i="12"/>
  <c r="K34" i="12" s="1"/>
  <c r="J35" i="12"/>
  <c r="K35" i="12" s="1"/>
  <c r="J36" i="12"/>
  <c r="K36" i="12" s="1"/>
  <c r="J37" i="12"/>
  <c r="K37" i="12" s="1"/>
  <c r="J38" i="12"/>
  <c r="K38" i="12" s="1"/>
  <c r="J39" i="12"/>
  <c r="K39" i="12" s="1"/>
  <c r="J41" i="12"/>
  <c r="K41" i="12" s="1"/>
  <c r="J42" i="12"/>
  <c r="K42" i="12" s="1"/>
  <c r="J43" i="12"/>
  <c r="K43" i="12" s="1"/>
  <c r="J44" i="12"/>
  <c r="K44" i="12" s="1"/>
  <c r="J45" i="12"/>
  <c r="K45" i="12" s="1"/>
  <c r="J46" i="12"/>
  <c r="K46" i="12" s="1"/>
  <c r="J47" i="12"/>
  <c r="K47" i="12" s="1"/>
  <c r="J49" i="12"/>
  <c r="K49" i="12" s="1"/>
  <c r="J53" i="12"/>
  <c r="K53" i="12" s="1"/>
  <c r="J54" i="12"/>
  <c r="K54" i="12" s="1"/>
  <c r="J55" i="12"/>
  <c r="K55" i="12" s="1"/>
  <c r="J56" i="12"/>
  <c r="K56" i="12" s="1"/>
  <c r="J57" i="12"/>
  <c r="K57" i="12" s="1"/>
  <c r="J58" i="12"/>
  <c r="K58" i="12" s="1"/>
  <c r="J59" i="12"/>
  <c r="K59" i="12" s="1"/>
  <c r="J60" i="12"/>
  <c r="K60" i="12" s="1"/>
  <c r="J61" i="12"/>
  <c r="K61" i="12" s="1"/>
  <c r="J62" i="12"/>
  <c r="K62" i="12" s="1"/>
  <c r="J63" i="12"/>
  <c r="K63" i="12" s="1"/>
  <c r="J65" i="12"/>
  <c r="K65" i="12" s="1"/>
  <c r="J66" i="12"/>
  <c r="K66" i="12" s="1"/>
  <c r="J67" i="12"/>
  <c r="K67" i="12" s="1"/>
  <c r="J69" i="12"/>
  <c r="K69" i="12" s="1"/>
  <c r="J70" i="12"/>
  <c r="K70" i="12" s="1"/>
  <c r="J71" i="12"/>
  <c r="K71" i="12" s="1"/>
  <c r="J73" i="12"/>
  <c r="K73" i="12" s="1"/>
  <c r="J74" i="12"/>
  <c r="K74" i="12" s="1"/>
  <c r="J75" i="12"/>
  <c r="K75" i="12" s="1"/>
  <c r="J76" i="12"/>
  <c r="K76" i="12" s="1"/>
  <c r="J77" i="12"/>
  <c r="K77" i="12" s="1"/>
  <c r="J78" i="12"/>
  <c r="K78" i="12" s="1"/>
  <c r="J79" i="12"/>
  <c r="K79" i="12" s="1"/>
  <c r="J80" i="12"/>
  <c r="K80" i="12" s="1"/>
  <c r="J81" i="12"/>
  <c r="K81" i="12" s="1"/>
  <c r="J82" i="12"/>
  <c r="K82" i="12" s="1"/>
  <c r="J83" i="12"/>
  <c r="K83" i="12" s="1"/>
  <c r="J84" i="12"/>
  <c r="K84" i="12" s="1"/>
  <c r="J85" i="12"/>
  <c r="K85" i="12" s="1"/>
  <c r="J86" i="12"/>
  <c r="K86" i="12" s="1"/>
  <c r="J88" i="12"/>
  <c r="K88" i="12" s="1"/>
  <c r="J90" i="12"/>
  <c r="K90" i="12" s="1"/>
  <c r="J91" i="12"/>
  <c r="K91" i="12" s="1"/>
  <c r="J92" i="12"/>
  <c r="K92" i="12" s="1"/>
  <c r="J94" i="12"/>
  <c r="K94" i="12" s="1"/>
  <c r="J95" i="12"/>
  <c r="K95" i="12" s="1"/>
  <c r="J96" i="12"/>
  <c r="K96" i="12" s="1"/>
  <c r="J98" i="12"/>
  <c r="K98" i="12" s="1"/>
  <c r="J99" i="12"/>
  <c r="K99" i="12" s="1"/>
  <c r="J101" i="12"/>
  <c r="K101" i="12" s="1"/>
  <c r="J103" i="12"/>
  <c r="K103" i="12" s="1"/>
  <c r="J104" i="12"/>
  <c r="K104" i="12" s="1"/>
  <c r="J105" i="12"/>
  <c r="K105" i="12" s="1"/>
  <c r="J106" i="12"/>
  <c r="K106" i="12" s="1"/>
  <c r="J107" i="12"/>
  <c r="K107" i="12" s="1"/>
  <c r="J109" i="12"/>
  <c r="K109" i="12" s="1"/>
  <c r="J110" i="12"/>
  <c r="K110" i="12" s="1"/>
  <c r="J111" i="12"/>
  <c r="K111" i="12" s="1"/>
  <c r="J112" i="12"/>
  <c r="K112" i="12" s="1"/>
  <c r="J114" i="12"/>
  <c r="K114" i="12" s="1"/>
  <c r="J115" i="12"/>
  <c r="K115" i="12" s="1"/>
  <c r="J116" i="12"/>
  <c r="K116" i="12" s="1"/>
  <c r="J119" i="12"/>
  <c r="K119" i="12" s="1"/>
  <c r="J120" i="12"/>
  <c r="K120" i="12" s="1"/>
  <c r="J121" i="12"/>
  <c r="K121" i="12" s="1"/>
  <c r="J122" i="12"/>
  <c r="K122" i="12" s="1"/>
  <c r="J123" i="12"/>
  <c r="K123" i="12" s="1"/>
  <c r="J124" i="12"/>
  <c r="K124" i="12" s="1"/>
  <c r="J125" i="12"/>
  <c r="K125" i="12" s="1"/>
  <c r="J126" i="12"/>
  <c r="K126" i="12" s="1"/>
  <c r="J127" i="12"/>
  <c r="K127" i="12" s="1"/>
  <c r="J128" i="12"/>
  <c r="K128" i="12" s="1"/>
  <c r="J129" i="12"/>
  <c r="K129" i="12" s="1"/>
  <c r="J131" i="12"/>
  <c r="K131" i="12" s="1"/>
  <c r="J132" i="12"/>
  <c r="K132" i="12" s="1"/>
  <c r="J133" i="12"/>
  <c r="K133" i="12" s="1"/>
  <c r="J135" i="12"/>
  <c r="K135" i="12" s="1"/>
  <c r="J136" i="12"/>
  <c r="K136" i="12" s="1"/>
  <c r="H16" i="24"/>
  <c r="J16" i="24" s="1"/>
  <c r="H17" i="24"/>
  <c r="J17" i="24" s="1"/>
  <c r="H18" i="24"/>
  <c r="H19" i="24"/>
  <c r="J19" i="24" s="1"/>
  <c r="K19" i="24" s="1"/>
  <c r="H20" i="24"/>
  <c r="J20" i="24" s="1"/>
  <c r="K20" i="24" s="1"/>
  <c r="H21" i="24"/>
  <c r="J21" i="24" s="1"/>
  <c r="H22" i="24"/>
  <c r="J22" i="24" s="1"/>
  <c r="H23" i="24"/>
  <c r="J23" i="24" s="1"/>
  <c r="H24" i="24"/>
  <c r="J24" i="24" s="1"/>
  <c r="K24" i="24" s="1"/>
  <c r="H25" i="24"/>
  <c r="J25" i="24" s="1"/>
  <c r="H26" i="24"/>
  <c r="J26" i="24" s="1"/>
  <c r="H27" i="24"/>
  <c r="J27" i="24" s="1"/>
  <c r="K27" i="24" s="1"/>
  <c r="H28" i="24"/>
  <c r="J28" i="24" s="1"/>
  <c r="K28" i="24" s="1"/>
  <c r="H29" i="24"/>
  <c r="J29" i="24" s="1"/>
  <c r="H30" i="24"/>
  <c r="J30" i="24" s="1"/>
  <c r="H31" i="24"/>
  <c r="J31" i="24" s="1"/>
  <c r="K31" i="24" s="1"/>
  <c r="H32" i="24"/>
  <c r="J32" i="24" s="1"/>
  <c r="K32" i="24" s="1"/>
  <c r="H33" i="24"/>
  <c r="J33" i="24" s="1"/>
  <c r="H34" i="24"/>
  <c r="J34" i="24" s="1"/>
  <c r="H35" i="24"/>
  <c r="J35" i="24" s="1"/>
  <c r="K35" i="24" s="1"/>
  <c r="H36" i="24"/>
  <c r="J36" i="24" s="1"/>
  <c r="K36" i="24" s="1"/>
  <c r="H37" i="24"/>
  <c r="J37" i="24" s="1"/>
  <c r="H38" i="24"/>
  <c r="J38" i="24"/>
  <c r="H39" i="24"/>
  <c r="J39" i="24" s="1"/>
  <c r="H40" i="24"/>
  <c r="J40" i="24" s="1"/>
  <c r="K40" i="24" s="1"/>
  <c r="H41" i="24"/>
  <c r="J41" i="24" s="1"/>
  <c r="H42" i="24"/>
  <c r="J42" i="24" s="1"/>
  <c r="H43" i="24"/>
  <c r="J43" i="24" s="1"/>
  <c r="H44" i="24"/>
  <c r="J44" i="24" s="1"/>
  <c r="H45" i="24"/>
  <c r="J45" i="24" s="1"/>
  <c r="H46" i="24"/>
  <c r="H47" i="24"/>
  <c r="J47" i="24" s="1"/>
  <c r="K47" i="24" s="1"/>
  <c r="H48" i="24"/>
  <c r="J48" i="24" s="1"/>
  <c r="H49" i="24"/>
  <c r="J49" i="24" s="1"/>
  <c r="H50" i="24"/>
  <c r="J50" i="24" s="1"/>
  <c r="H51" i="24"/>
  <c r="J51" i="24" s="1"/>
  <c r="H52" i="24"/>
  <c r="J52" i="24" s="1"/>
  <c r="K52" i="24" s="1"/>
  <c r="H53" i="24"/>
  <c r="J53" i="24" s="1"/>
  <c r="H54" i="24"/>
  <c r="J54" i="24" s="1"/>
  <c r="H55" i="24"/>
  <c r="J55" i="24"/>
  <c r="H56" i="24"/>
  <c r="J56" i="24" s="1"/>
  <c r="K56" i="24" s="1"/>
  <c r="H57" i="24"/>
  <c r="J57" i="24" s="1"/>
  <c r="H58" i="24"/>
  <c r="J58" i="24"/>
  <c r="H59" i="24"/>
  <c r="J59" i="24"/>
  <c r="H60" i="24"/>
  <c r="J60" i="24" s="1"/>
  <c r="H61" i="24"/>
  <c r="J61" i="24" s="1"/>
  <c r="H62" i="24"/>
  <c r="J62" i="24" s="1"/>
  <c r="H39" i="5"/>
  <c r="J39" i="5" s="1"/>
  <c r="H38" i="5"/>
  <c r="J38" i="5" s="1"/>
  <c r="H55" i="5"/>
  <c r="J55" i="5"/>
  <c r="H16" i="5"/>
  <c r="J16" i="5" s="1"/>
  <c r="H17" i="5"/>
  <c r="J17" i="5" s="1"/>
  <c r="H18" i="5"/>
  <c r="J18" i="5"/>
  <c r="K18" i="5" s="1"/>
  <c r="H19" i="5"/>
  <c r="K19" i="5" s="1"/>
  <c r="J19" i="5"/>
  <c r="H20" i="5"/>
  <c r="J20" i="5" s="1"/>
  <c r="H21" i="5"/>
  <c r="J21" i="5" s="1"/>
  <c r="H22" i="5"/>
  <c r="J22" i="5" s="1"/>
  <c r="K22" i="5" s="1"/>
  <c r="H23" i="5"/>
  <c r="J23" i="5"/>
  <c r="K23" i="5"/>
  <c r="H24" i="5"/>
  <c r="J24" i="5" s="1"/>
  <c r="H25" i="5"/>
  <c r="J25" i="5" s="1"/>
  <c r="H26" i="5"/>
  <c r="J26" i="5" s="1"/>
  <c r="K26" i="5" s="1"/>
  <c r="H27" i="5"/>
  <c r="J27" i="5" s="1"/>
  <c r="H28" i="5"/>
  <c r="J28" i="5" s="1"/>
  <c r="H29" i="5"/>
  <c r="J29" i="5" s="1"/>
  <c r="H30" i="5"/>
  <c r="J30" i="5" s="1"/>
  <c r="K30" i="5" s="1"/>
  <c r="H31" i="5"/>
  <c r="J31" i="5" s="1"/>
  <c r="K31" i="5" s="1"/>
  <c r="H32" i="5"/>
  <c r="J32" i="5" s="1"/>
  <c r="H33" i="5"/>
  <c r="J33" i="5" s="1"/>
  <c r="H34" i="5"/>
  <c r="J34" i="5" s="1"/>
  <c r="K34" i="5" s="1"/>
  <c r="H35" i="5"/>
  <c r="J35" i="5" s="1"/>
  <c r="K35" i="5" s="1"/>
  <c r="H36" i="5"/>
  <c r="J36" i="5" s="1"/>
  <c r="H37" i="5"/>
  <c r="J37" i="5" s="1"/>
  <c r="H40" i="5"/>
  <c r="J40" i="5" s="1"/>
  <c r="K40" i="5" s="1"/>
  <c r="H41" i="5"/>
  <c r="J41" i="5" s="1"/>
  <c r="K41" i="5" s="1"/>
  <c r="H42" i="5"/>
  <c r="J42" i="5" s="1"/>
  <c r="H43" i="5"/>
  <c r="J43" i="5" s="1"/>
  <c r="H44" i="5"/>
  <c r="J44" i="5"/>
  <c r="K44" i="5" s="1"/>
  <c r="H45" i="5"/>
  <c r="J45" i="5" s="1"/>
  <c r="K45" i="5" s="1"/>
  <c r="H46" i="5"/>
  <c r="J46" i="5" s="1"/>
  <c r="H47" i="5"/>
  <c r="J47" i="5" s="1"/>
  <c r="H48" i="5"/>
  <c r="J48" i="5"/>
  <c r="K48" i="5" s="1"/>
  <c r="H49" i="5"/>
  <c r="J49" i="5" s="1"/>
  <c r="K49" i="5" s="1"/>
  <c r="H50" i="5"/>
  <c r="J50" i="5" s="1"/>
  <c r="H51" i="5"/>
  <c r="J51" i="5" s="1"/>
  <c r="H52" i="5"/>
  <c r="J52" i="5" s="1"/>
  <c r="K52" i="5" s="1"/>
  <c r="H53" i="5"/>
  <c r="J53" i="5" s="1"/>
  <c r="K53" i="5" s="1"/>
  <c r="H54" i="5"/>
  <c r="J54" i="5" s="1"/>
  <c r="H56" i="5"/>
  <c r="J56" i="5" s="1"/>
  <c r="H57" i="5"/>
  <c r="J57" i="5" s="1"/>
  <c r="K57" i="5" s="1"/>
  <c r="H58" i="5"/>
  <c r="J58" i="5" s="1"/>
  <c r="K58" i="5" s="1"/>
  <c r="H59" i="5"/>
  <c r="J59" i="5" s="1"/>
  <c r="H60" i="5"/>
  <c r="J60" i="5" s="1"/>
  <c r="H61" i="5"/>
  <c r="J61" i="5"/>
  <c r="K61" i="5" s="1"/>
  <c r="H62" i="5"/>
  <c r="J62" i="5" s="1"/>
  <c r="K62" i="5" s="1"/>
  <c r="H63" i="5"/>
  <c r="J63" i="5" s="1"/>
  <c r="H64" i="5"/>
  <c r="J64" i="5" s="1"/>
  <c r="H65" i="5"/>
  <c r="J65" i="5"/>
  <c r="K65" i="5" s="1"/>
  <c r="I15" i="25"/>
  <c r="K15" i="25" s="1"/>
  <c r="I16" i="25"/>
  <c r="K16" i="25" s="1"/>
  <c r="I17" i="25"/>
  <c r="K17" i="25" s="1"/>
  <c r="L17" i="25" s="1"/>
  <c r="I18" i="25"/>
  <c r="K18" i="25" s="1"/>
  <c r="L18" i="25" s="1"/>
  <c r="I19" i="25"/>
  <c r="K19" i="25" s="1"/>
  <c r="I20" i="25"/>
  <c r="K20" i="25" s="1"/>
  <c r="I21" i="25"/>
  <c r="K21" i="25"/>
  <c r="L21" i="25" s="1"/>
  <c r="I22" i="25"/>
  <c r="K22" i="25" s="1"/>
  <c r="L22" i="25" s="1"/>
  <c r="I23" i="25"/>
  <c r="K23" i="25" s="1"/>
  <c r="I24" i="25"/>
  <c r="K24" i="25" s="1"/>
  <c r="I25" i="25"/>
  <c r="K25" i="25" s="1"/>
  <c r="L25" i="25" s="1"/>
  <c r="I26" i="25"/>
  <c r="K26" i="25" s="1"/>
  <c r="L26" i="25" s="1"/>
  <c r="I27" i="25"/>
  <c r="K27" i="25" s="1"/>
  <c r="I28" i="25"/>
  <c r="K28" i="25" s="1"/>
  <c r="I29" i="25"/>
  <c r="K29" i="25" s="1"/>
  <c r="L29" i="25" s="1"/>
  <c r="I30" i="25"/>
  <c r="K30" i="25" s="1"/>
  <c r="L30" i="25" s="1"/>
  <c r="I31" i="25"/>
  <c r="K31" i="25" s="1"/>
  <c r="I32" i="25"/>
  <c r="K32" i="25" s="1"/>
  <c r="I33" i="25"/>
  <c r="K33" i="25"/>
  <c r="L33" i="25" s="1"/>
  <c r="I34" i="25"/>
  <c r="K34" i="25" s="1"/>
  <c r="L34" i="25" s="1"/>
  <c r="I35" i="25"/>
  <c r="K35" i="25" s="1"/>
  <c r="I36" i="25"/>
  <c r="K36" i="25" s="1"/>
  <c r="I37" i="25"/>
  <c r="K37" i="25" s="1"/>
  <c r="L37" i="25" s="1"/>
  <c r="I38" i="25"/>
  <c r="K38" i="25" s="1"/>
  <c r="L38" i="25" s="1"/>
  <c r="I39" i="25"/>
  <c r="K39" i="25" s="1"/>
  <c r="I40" i="25"/>
  <c r="K40" i="25" s="1"/>
  <c r="I41" i="25"/>
  <c r="K41" i="25" s="1"/>
  <c r="L41" i="25" s="1"/>
  <c r="I42" i="25"/>
  <c r="K42" i="25" s="1"/>
  <c r="L42" i="25" s="1"/>
  <c r="I43" i="25"/>
  <c r="K43" i="25"/>
  <c r="I44" i="25"/>
  <c r="K44" i="25" s="1"/>
  <c r="I45" i="25"/>
  <c r="K45" i="25" s="1"/>
  <c r="L45" i="25" s="1"/>
  <c r="I46" i="25"/>
  <c r="K46" i="25" s="1"/>
  <c r="L46" i="25" s="1"/>
  <c r="I47" i="25"/>
  <c r="K47" i="25"/>
  <c r="I48" i="25"/>
  <c r="K48" i="25" s="1"/>
  <c r="L48" i="25" s="1"/>
  <c r="I49" i="25"/>
  <c r="K49" i="25" s="1"/>
  <c r="L49" i="25" s="1"/>
  <c r="I50" i="25"/>
  <c r="K50" i="25" s="1"/>
  <c r="I51" i="25"/>
  <c r="K51" i="25" s="1"/>
  <c r="I52" i="25"/>
  <c r="K52" i="25" s="1"/>
  <c r="L52" i="25" s="1"/>
  <c r="I53" i="25"/>
  <c r="K53" i="25" s="1"/>
  <c r="L53" i="25" s="1"/>
  <c r="I54" i="25"/>
  <c r="K54" i="25" s="1"/>
  <c r="I55" i="25"/>
  <c r="K55" i="25"/>
  <c r="I56" i="25"/>
  <c r="K56" i="25" s="1"/>
  <c r="L56" i="25" s="1"/>
  <c r="I57" i="25"/>
  <c r="K57" i="25" s="1"/>
  <c r="L57" i="25" s="1"/>
  <c r="I58" i="25"/>
  <c r="K58" i="25" s="1"/>
  <c r="K27" i="5" l="1"/>
  <c r="K55" i="5"/>
  <c r="L55" i="25"/>
  <c r="L47" i="25"/>
  <c r="L51" i="25"/>
  <c r="L43" i="25"/>
  <c r="K59" i="24"/>
  <c r="K48" i="24"/>
  <c r="K39" i="24"/>
  <c r="K58" i="24"/>
  <c r="K60" i="24"/>
  <c r="K44" i="24"/>
  <c r="K23" i="24"/>
  <c r="J46" i="24"/>
  <c r="K46" i="24" s="1"/>
  <c r="K26" i="24"/>
  <c r="J18" i="24"/>
  <c r="K18" i="24" s="1"/>
  <c r="J130" i="12"/>
  <c r="K130" i="12" s="1"/>
  <c r="J113" i="12"/>
  <c r="K113" i="12" s="1"/>
  <c r="J97" i="12"/>
  <c r="K97" i="12" s="1"/>
  <c r="J89" i="12"/>
  <c r="K89" i="12" s="1"/>
  <c r="J68" i="12"/>
  <c r="K68" i="12" s="1"/>
  <c r="J134" i="12"/>
  <c r="K134" i="12" s="1"/>
  <c r="J117" i="12"/>
  <c r="K117" i="12" s="1"/>
  <c r="J102" i="12"/>
  <c r="K102" i="12" s="1"/>
  <c r="J93" i="12"/>
  <c r="K93" i="12" s="1"/>
  <c r="J64" i="12"/>
  <c r="K64" i="12" s="1"/>
  <c r="J48" i="12"/>
  <c r="K48" i="12" s="1"/>
  <c r="J40" i="12"/>
  <c r="K40" i="12" s="1"/>
  <c r="J32" i="12"/>
  <c r="K32" i="12" s="1"/>
  <c r="J24" i="12"/>
  <c r="K24" i="12" s="1"/>
  <c r="J72" i="12"/>
  <c r="K72" i="12" s="1"/>
  <c r="K42" i="24"/>
  <c r="K30" i="24"/>
  <c r="K22" i="24"/>
  <c r="K62" i="24"/>
  <c r="K43" i="24"/>
  <c r="K38" i="24"/>
  <c r="K34" i="24"/>
  <c r="K55" i="24"/>
  <c r="K54" i="24"/>
  <c r="K50" i="24"/>
  <c r="K51" i="24"/>
  <c r="K16" i="24"/>
  <c r="K61" i="24"/>
  <c r="K57" i="24"/>
  <c r="K53" i="24"/>
  <c r="K49" i="24"/>
  <c r="K45" i="24"/>
  <c r="K41" i="24"/>
  <c r="K37" i="24"/>
  <c r="K33" i="24"/>
  <c r="K29" i="24"/>
  <c r="K25" i="24"/>
  <c r="K21" i="24"/>
  <c r="K17" i="24"/>
  <c r="K39" i="5"/>
  <c r="K38" i="5"/>
  <c r="K63" i="5"/>
  <c r="K59" i="5"/>
  <c r="K54" i="5"/>
  <c r="K50" i="5"/>
  <c r="K46" i="5"/>
  <c r="K42" i="5"/>
  <c r="K36" i="5"/>
  <c r="K32" i="5"/>
  <c r="K28" i="5"/>
  <c r="K24" i="5"/>
  <c r="K20" i="5"/>
  <c r="K16" i="5"/>
  <c r="K64" i="5"/>
  <c r="K60" i="5"/>
  <c r="K56" i="5"/>
  <c r="K51" i="5"/>
  <c r="K47" i="5"/>
  <c r="K43" i="5"/>
  <c r="K37" i="5"/>
  <c r="K33" i="5"/>
  <c r="K29" i="5"/>
  <c r="K25" i="5"/>
  <c r="K21" i="5"/>
  <c r="K17" i="5"/>
  <c r="L58" i="25"/>
  <c r="L54" i="25"/>
  <c r="L50" i="25"/>
  <c r="L39" i="25"/>
  <c r="L35" i="25"/>
  <c r="L31" i="25"/>
  <c r="L27" i="25"/>
  <c r="L23" i="25"/>
  <c r="L19" i="25"/>
  <c r="L15" i="25"/>
  <c r="L44" i="25"/>
  <c r="L40" i="25"/>
  <c r="L36" i="25"/>
  <c r="L32" i="25"/>
  <c r="L28" i="25"/>
  <c r="L24" i="25"/>
  <c r="L20" i="25"/>
  <c r="L16" i="25"/>
  <c r="H33" i="23" l="1"/>
  <c r="J33" i="23" s="1"/>
  <c r="H35" i="23"/>
  <c r="J35" i="23"/>
  <c r="H24" i="23"/>
  <c r="J24" i="23" s="1"/>
  <c r="K24" i="23" s="1"/>
  <c r="H25" i="23"/>
  <c r="J25" i="23" s="1"/>
  <c r="H26" i="23"/>
  <c r="J26" i="23"/>
  <c r="H27" i="23"/>
  <c r="J27" i="23" s="1"/>
  <c r="H28" i="23"/>
  <c r="J28" i="23"/>
  <c r="K28" i="23" s="1"/>
  <c r="H29" i="23"/>
  <c r="J29" i="23" s="1"/>
  <c r="H30" i="23"/>
  <c r="J30" i="23" s="1"/>
  <c r="H31" i="23"/>
  <c r="J31" i="23" s="1"/>
  <c r="H32" i="23"/>
  <c r="J32" i="23" s="1"/>
  <c r="H34" i="23"/>
  <c r="J34" i="23" s="1"/>
  <c r="H36" i="23"/>
  <c r="J36" i="23" s="1"/>
  <c r="H37" i="23"/>
  <c r="J37" i="23" s="1"/>
  <c r="H38" i="23"/>
  <c r="J38" i="23"/>
  <c r="H39" i="23"/>
  <c r="J39" i="23" s="1"/>
  <c r="H40" i="23"/>
  <c r="J40" i="23"/>
  <c r="H41" i="23"/>
  <c r="J41" i="23" s="1"/>
  <c r="K41" i="23" s="1"/>
  <c r="H42" i="23"/>
  <c r="J42" i="23" s="1"/>
  <c r="H43" i="23"/>
  <c r="J43" i="23" s="1"/>
  <c r="H44" i="23"/>
  <c r="H45" i="23"/>
  <c r="J45" i="23" s="1"/>
  <c r="K45" i="23" s="1"/>
  <c r="H46" i="23"/>
  <c r="J46" i="23" s="1"/>
  <c r="K46" i="23" s="1"/>
  <c r="H47" i="23"/>
  <c r="J47" i="23" s="1"/>
  <c r="H48" i="23"/>
  <c r="J48" i="23" s="1"/>
  <c r="H49" i="23"/>
  <c r="J49" i="23" s="1"/>
  <c r="H50" i="23"/>
  <c r="J50" i="23" s="1"/>
  <c r="H51" i="23"/>
  <c r="J51" i="23" s="1"/>
  <c r="H52" i="23"/>
  <c r="J52" i="23"/>
  <c r="H53" i="23"/>
  <c r="J53" i="23" s="1"/>
  <c r="H54" i="23"/>
  <c r="J54" i="23"/>
  <c r="K54" i="23" s="1"/>
  <c r="H55" i="23"/>
  <c r="J55" i="23" s="1"/>
  <c r="H56" i="23"/>
  <c r="J56" i="23" s="1"/>
  <c r="H57" i="23"/>
  <c r="J57" i="23" s="1"/>
  <c r="H58" i="23"/>
  <c r="J58" i="23" s="1"/>
  <c r="H59" i="23"/>
  <c r="J59" i="23" s="1"/>
  <c r="H60" i="23"/>
  <c r="J60" i="23" s="1"/>
  <c r="K60" i="23" s="1"/>
  <c r="H61" i="23"/>
  <c r="J61" i="23" s="1"/>
  <c r="H62" i="23"/>
  <c r="J62" i="23" s="1"/>
  <c r="H63" i="23"/>
  <c r="H64" i="23"/>
  <c r="K64" i="23" s="1"/>
  <c r="J64" i="23"/>
  <c r="H65" i="23"/>
  <c r="J65" i="23" s="1"/>
  <c r="K65" i="23" s="1"/>
  <c r="H66" i="23"/>
  <c r="J66" i="23" s="1"/>
  <c r="H67" i="23"/>
  <c r="J67" i="23" s="1"/>
  <c r="H68" i="23"/>
  <c r="J68" i="23" s="1"/>
  <c r="H69" i="23"/>
  <c r="K69" i="23" s="1"/>
  <c r="J69" i="23"/>
  <c r="H70" i="23"/>
  <c r="J70" i="23" s="1"/>
  <c r="H71" i="23"/>
  <c r="J71" i="23"/>
  <c r="H72" i="23"/>
  <c r="J72" i="23" s="1"/>
  <c r="H73" i="23"/>
  <c r="J73" i="23"/>
  <c r="H74" i="23"/>
  <c r="J74" i="23" s="1"/>
  <c r="H75" i="23"/>
  <c r="J75" i="23" s="1"/>
  <c r="H76" i="23"/>
  <c r="J76" i="23" s="1"/>
  <c r="K76" i="23" s="1"/>
  <c r="H77" i="23"/>
  <c r="J77" i="23" s="1"/>
  <c r="H78" i="23"/>
  <c r="J78" i="23" s="1"/>
  <c r="H79" i="23"/>
  <c r="H80" i="23"/>
  <c r="K80" i="23" s="1"/>
  <c r="J80" i="23"/>
  <c r="H81" i="23"/>
  <c r="J81" i="23" s="1"/>
  <c r="K81" i="23" s="1"/>
  <c r="H15" i="23"/>
  <c r="H16" i="23"/>
  <c r="J16" i="23" s="1"/>
  <c r="H17" i="23"/>
  <c r="J17" i="23" s="1"/>
  <c r="H18" i="23"/>
  <c r="J18" i="23" s="1"/>
  <c r="H19" i="23"/>
  <c r="J19" i="23" s="1"/>
  <c r="H20" i="23"/>
  <c r="J20" i="23"/>
  <c r="K20" i="23" s="1"/>
  <c r="H21" i="23"/>
  <c r="J21" i="23" s="1"/>
  <c r="H22" i="23"/>
  <c r="J22" i="23" s="1"/>
  <c r="H23" i="23"/>
  <c r="H25" i="44"/>
  <c r="J25" i="44" s="1"/>
  <c r="K25" i="44" s="1"/>
  <c r="H24" i="44"/>
  <c r="J24" i="44" s="1"/>
  <c r="K24" i="44" s="1"/>
  <c r="H23" i="44"/>
  <c r="H22" i="44"/>
  <c r="H21" i="44"/>
  <c r="J21" i="44" s="1"/>
  <c r="K21" i="44" s="1"/>
  <c r="H20" i="44"/>
  <c r="J20" i="44" s="1"/>
  <c r="K20" i="44" s="1"/>
  <c r="H19" i="44"/>
  <c r="H18" i="44"/>
  <c r="H17" i="44"/>
  <c r="J17" i="44" s="1"/>
  <c r="K17" i="44" s="1"/>
  <c r="H16" i="44"/>
  <c r="J16" i="44" s="1"/>
  <c r="K16" i="44" s="1"/>
  <c r="H15" i="44"/>
  <c r="H14" i="44"/>
  <c r="J14" i="43"/>
  <c r="H19" i="42"/>
  <c r="H18" i="42"/>
  <c r="H17" i="42"/>
  <c r="H16" i="42"/>
  <c r="H15" i="42"/>
  <c r="H14" i="42"/>
  <c r="H33" i="41"/>
  <c r="J33" i="41" s="1"/>
  <c r="K33" i="41" s="1"/>
  <c r="H32" i="41"/>
  <c r="H31" i="41"/>
  <c r="J31" i="41" s="1"/>
  <c r="K31" i="41" s="1"/>
  <c r="H30" i="41"/>
  <c r="H29" i="41"/>
  <c r="H28" i="41"/>
  <c r="H27" i="41"/>
  <c r="J27" i="41" s="1"/>
  <c r="K27" i="41" s="1"/>
  <c r="H26" i="41"/>
  <c r="H25" i="41"/>
  <c r="H24" i="41"/>
  <c r="H23" i="41"/>
  <c r="J23" i="41" s="1"/>
  <c r="K23" i="41" s="1"/>
  <c r="H22" i="41"/>
  <c r="H21" i="41"/>
  <c r="H20" i="41"/>
  <c r="H19" i="41"/>
  <c r="J19" i="41" s="1"/>
  <c r="K19" i="41" s="1"/>
  <c r="H18" i="41"/>
  <c r="H17" i="41"/>
  <c r="H16" i="41"/>
  <c r="K14" i="43" l="1"/>
  <c r="K21" i="23"/>
  <c r="K16" i="23"/>
  <c r="K73" i="23"/>
  <c r="K32" i="23"/>
  <c r="K38" i="23"/>
  <c r="K68" i="23"/>
  <c r="J20" i="41"/>
  <c r="K20" i="41" s="1"/>
  <c r="J24" i="41"/>
  <c r="K24" i="41" s="1"/>
  <c r="J32" i="41"/>
  <c r="K32" i="41" s="1"/>
  <c r="J21" i="41"/>
  <c r="K21" i="41" s="1"/>
  <c r="J25" i="41"/>
  <c r="K25" i="41" s="1"/>
  <c r="J18" i="41"/>
  <c r="K18" i="41"/>
  <c r="J22" i="41"/>
  <c r="K22" i="41" s="1"/>
  <c r="J26" i="41"/>
  <c r="K26" i="41" s="1"/>
  <c r="J30" i="41"/>
  <c r="K30" i="41" s="1"/>
  <c r="J16" i="41"/>
  <c r="K16" i="41"/>
  <c r="J28" i="41"/>
  <c r="K28" i="41" s="1"/>
  <c r="J17" i="41"/>
  <c r="K17" i="41" s="1"/>
  <c r="J29" i="41"/>
  <c r="K29" i="41" s="1"/>
  <c r="J15" i="41"/>
  <c r="K15" i="41" s="1"/>
  <c r="J16" i="42"/>
  <c r="K16" i="42" s="1"/>
  <c r="J17" i="42"/>
  <c r="K17" i="42" s="1"/>
  <c r="J14" i="42"/>
  <c r="K14" i="42" s="1"/>
  <c r="J18" i="42"/>
  <c r="K18" i="42" s="1"/>
  <c r="J15" i="42"/>
  <c r="K15" i="42" s="1"/>
  <c r="J19" i="42"/>
  <c r="K19" i="42" s="1"/>
  <c r="H21" i="43"/>
  <c r="H20" i="42"/>
  <c r="K50" i="23"/>
  <c r="K49" i="23"/>
  <c r="H34" i="41"/>
  <c r="K17" i="23"/>
  <c r="K59" i="23"/>
  <c r="K57" i="23"/>
  <c r="K56" i="23"/>
  <c r="K40" i="23"/>
  <c r="K30" i="23"/>
  <c r="K75" i="23"/>
  <c r="K77" i="23"/>
  <c r="K72" i="23"/>
  <c r="K71" i="23"/>
  <c r="K61" i="23"/>
  <c r="K58" i="23"/>
  <c r="K53" i="23"/>
  <c r="K52" i="23"/>
  <c r="K42" i="23"/>
  <c r="K37" i="23"/>
  <c r="K36" i="23"/>
  <c r="K27" i="23"/>
  <c r="K26" i="23"/>
  <c r="K19" i="23"/>
  <c r="J15" i="23"/>
  <c r="K15" i="23" s="1"/>
  <c r="J79" i="23"/>
  <c r="K79" i="23" s="1"/>
  <c r="K67" i="23"/>
  <c r="J63" i="23"/>
  <c r="K63" i="23" s="1"/>
  <c r="K48" i="23"/>
  <c r="J44" i="23"/>
  <c r="K44" i="23" s="1"/>
  <c r="K35" i="23"/>
  <c r="K33" i="23"/>
  <c r="K31" i="23"/>
  <c r="J23" i="23"/>
  <c r="K23" i="23" s="1"/>
  <c r="K78" i="23"/>
  <c r="K74" i="23"/>
  <c r="K70" i="23"/>
  <c r="K66" i="23"/>
  <c r="K62" i="23"/>
  <c r="K55" i="23"/>
  <c r="K51" i="23"/>
  <c r="K47" i="23"/>
  <c r="K43" i="23"/>
  <c r="K39" i="23"/>
  <c r="K34" i="23"/>
  <c r="K29" i="23"/>
  <c r="K25" i="23"/>
  <c r="K22" i="23"/>
  <c r="K18" i="23"/>
  <c r="J15" i="44"/>
  <c r="K15" i="44" s="1"/>
  <c r="J19" i="44"/>
  <c r="K19" i="44" s="1"/>
  <c r="J23" i="44"/>
  <c r="K23" i="44" s="1"/>
  <c r="H26" i="44"/>
  <c r="J14" i="44"/>
  <c r="K14" i="44" s="1"/>
  <c r="J18" i="44"/>
  <c r="K18" i="44" s="1"/>
  <c r="J22" i="44"/>
  <c r="K22" i="44" s="1"/>
  <c r="J21" i="43" l="1"/>
  <c r="K21" i="43"/>
  <c r="J34" i="41"/>
  <c r="K34" i="41"/>
  <c r="K20" i="42"/>
  <c r="J20" i="42"/>
  <c r="K26" i="44"/>
  <c r="J26" i="44"/>
  <c r="I41" i="1" l="1"/>
  <c r="K41" i="1" s="1"/>
  <c r="I42" i="1"/>
  <c r="K42" i="1" s="1"/>
  <c r="L41" i="1" l="1"/>
  <c r="L42" i="1"/>
  <c r="H19" i="26" l="1"/>
  <c r="J19" i="26" s="1"/>
  <c r="K19" i="26" l="1"/>
  <c r="H39" i="27" l="1"/>
  <c r="J39" i="27" s="1"/>
  <c r="K39" i="27" l="1"/>
  <c r="H14" i="8" l="1"/>
  <c r="J14" i="8" s="1"/>
  <c r="H15" i="8"/>
  <c r="J15" i="8" s="1"/>
  <c r="H16" i="8"/>
  <c r="J16" i="8" s="1"/>
  <c r="H17" i="8"/>
  <c r="J17" i="8" s="1"/>
  <c r="H18" i="8"/>
  <c r="J18" i="8" s="1"/>
  <c r="H19" i="8"/>
  <c r="J19" i="8" s="1"/>
  <c r="H20" i="8"/>
  <c r="J20" i="8" s="1"/>
  <c r="H21" i="8"/>
  <c r="J21" i="8" s="1"/>
  <c r="H22" i="8"/>
  <c r="J22" i="8" s="1"/>
  <c r="H23" i="8"/>
  <c r="J23" i="8" s="1"/>
  <c r="H24" i="8"/>
  <c r="J24" i="8" s="1"/>
  <c r="H25" i="8"/>
  <c r="J25" i="8" s="1"/>
  <c r="H26" i="8"/>
  <c r="J26" i="8" s="1"/>
  <c r="H27" i="8"/>
  <c r="J27" i="8" s="1"/>
  <c r="H28" i="8"/>
  <c r="J28" i="8" s="1"/>
  <c r="H29" i="8"/>
  <c r="J29" i="8" s="1"/>
  <c r="H30" i="8"/>
  <c r="J30" i="8" s="1"/>
  <c r="H31" i="8"/>
  <c r="J31" i="8" s="1"/>
  <c r="H32" i="8"/>
  <c r="J32" i="8" s="1"/>
  <c r="H33" i="8"/>
  <c r="J33" i="8" s="1"/>
  <c r="H34" i="8"/>
  <c r="J34" i="8" s="1"/>
  <c r="H35" i="8"/>
  <c r="J35" i="8" s="1"/>
  <c r="H36" i="8"/>
  <c r="J36" i="8" s="1"/>
  <c r="H37" i="8"/>
  <c r="J37" i="8" s="1"/>
  <c r="H38" i="8"/>
  <c r="J38" i="8" s="1"/>
  <c r="H39" i="8"/>
  <c r="J39" i="8" s="1"/>
  <c r="H40" i="8"/>
  <c r="J40" i="8" s="1"/>
  <c r="H41" i="8"/>
  <c r="J41" i="8" s="1"/>
  <c r="H42" i="8"/>
  <c r="J42" i="8" s="1"/>
  <c r="H43" i="8"/>
  <c r="J43" i="8" s="1"/>
  <c r="H44" i="8"/>
  <c r="J44" i="8" s="1"/>
  <c r="H45" i="8"/>
  <c r="J45" i="8" s="1"/>
  <c r="H46" i="8"/>
  <c r="J46" i="8" s="1"/>
  <c r="H47" i="8"/>
  <c r="J47" i="8" s="1"/>
  <c r="H48" i="8"/>
  <c r="J48" i="8" s="1"/>
  <c r="H49" i="8"/>
  <c r="J49" i="8" s="1"/>
  <c r="H50" i="8"/>
  <c r="J50" i="8" s="1"/>
  <c r="H51" i="8"/>
  <c r="J51" i="8" s="1"/>
  <c r="H52" i="8"/>
  <c r="J52" i="8" s="1"/>
  <c r="H53" i="8"/>
  <c r="J53" i="8" s="1"/>
  <c r="H54" i="8"/>
  <c r="J54" i="8" s="1"/>
  <c r="H55" i="8"/>
  <c r="J55" i="8" s="1"/>
  <c r="H56" i="8"/>
  <c r="J56" i="8" s="1"/>
  <c r="H57" i="8"/>
  <c r="J57" i="8" s="1"/>
  <c r="H58" i="8"/>
  <c r="J58" i="8" s="1"/>
  <c r="H59" i="8"/>
  <c r="J59" i="8" s="1"/>
  <c r="H60" i="8"/>
  <c r="J60" i="8" s="1"/>
  <c r="H61" i="8"/>
  <c r="J61" i="8" s="1"/>
  <c r="H62" i="8"/>
  <c r="J62" i="8" s="1"/>
  <c r="H63" i="8"/>
  <c r="J63" i="8" s="1"/>
  <c r="K61" i="8" l="1"/>
  <c r="K21" i="8"/>
  <c r="K17" i="8"/>
  <c r="K24" i="8"/>
  <c r="K20" i="8"/>
  <c r="K16" i="8"/>
  <c r="K23" i="8"/>
  <c r="K19" i="8"/>
  <c r="K15" i="8"/>
  <c r="K62" i="8"/>
  <c r="K22" i="8"/>
  <c r="K18" i="8"/>
  <c r="K14" i="8"/>
  <c r="K3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0" i="8"/>
  <c r="K29" i="8"/>
  <c r="K28" i="8"/>
  <c r="K27" i="8"/>
  <c r="K26" i="8"/>
  <c r="K25" i="8"/>
  <c r="K63" i="8"/>
  <c r="I25" i="1" l="1"/>
  <c r="K25" i="1" s="1"/>
  <c r="I24" i="1"/>
  <c r="K24" i="1" s="1"/>
  <c r="I27" i="1"/>
  <c r="I26" i="1"/>
  <c r="K26" i="1" s="1"/>
  <c r="K27" i="1" l="1"/>
  <c r="L27" i="1" s="1"/>
  <c r="L25" i="1"/>
  <c r="L24" i="1"/>
  <c r="L26" i="1"/>
  <c r="I14" i="1"/>
  <c r="K14" i="1" s="1"/>
  <c r="H14" i="27" l="1"/>
  <c r="H15" i="27"/>
  <c r="H16" i="27"/>
  <c r="H17" i="27"/>
  <c r="J17" i="27" s="1"/>
  <c r="K17" i="27" s="1"/>
  <c r="H18" i="27"/>
  <c r="H19" i="27"/>
  <c r="J19" i="27" s="1"/>
  <c r="K19" i="27" s="1"/>
  <c r="H20" i="27"/>
  <c r="H21" i="27"/>
  <c r="J21" i="27" s="1"/>
  <c r="K21" i="27" s="1"/>
  <c r="H22" i="27"/>
  <c r="H23" i="27"/>
  <c r="J23" i="27" s="1"/>
  <c r="K23" i="27" s="1"/>
  <c r="H24" i="27"/>
  <c r="H25" i="27"/>
  <c r="J25" i="27" s="1"/>
  <c r="K25" i="27" s="1"/>
  <c r="H26" i="27"/>
  <c r="H27" i="27"/>
  <c r="J27" i="27" s="1"/>
  <c r="K27" i="27" s="1"/>
  <c r="H28" i="27"/>
  <c r="H29" i="27"/>
  <c r="J29" i="27" s="1"/>
  <c r="K29" i="27" s="1"/>
  <c r="H30" i="27"/>
  <c r="H31" i="27"/>
  <c r="J31" i="27" s="1"/>
  <c r="K31" i="27" s="1"/>
  <c r="H32" i="27"/>
  <c r="H33" i="27"/>
  <c r="J33" i="27" s="1"/>
  <c r="K33" i="27" s="1"/>
  <c r="H34" i="27"/>
  <c r="H35" i="27"/>
  <c r="J35" i="27" s="1"/>
  <c r="K35" i="27" s="1"/>
  <c r="H36" i="27"/>
  <c r="H37" i="27"/>
  <c r="J37" i="27" s="1"/>
  <c r="K37" i="27" s="1"/>
  <c r="H38" i="27"/>
  <c r="H40" i="27"/>
  <c r="J40" i="27" s="1"/>
  <c r="K40" i="27" s="1"/>
  <c r="H41" i="27"/>
  <c r="J41" i="27" s="1"/>
  <c r="K41" i="27" s="1"/>
  <c r="J15" i="27"/>
  <c r="K15" i="27" s="1"/>
  <c r="H15" i="38"/>
  <c r="H16" i="38"/>
  <c r="H17" i="38"/>
  <c r="H18" i="38"/>
  <c r="H19" i="38"/>
  <c r="H20" i="38"/>
  <c r="H21" i="38"/>
  <c r="H22" i="38"/>
  <c r="H23" i="38"/>
  <c r="H24" i="38"/>
  <c r="H25" i="38"/>
  <c r="H26" i="38"/>
  <c r="H27" i="38"/>
  <c r="H28" i="38"/>
  <c r="H29" i="38"/>
  <c r="H30" i="38"/>
  <c r="H31" i="38"/>
  <c r="H32" i="38"/>
  <c r="H33" i="38"/>
  <c r="H34" i="38"/>
  <c r="H35" i="38"/>
  <c r="H36" i="38"/>
  <c r="H37" i="38"/>
  <c r="H38" i="38"/>
  <c r="H39" i="38"/>
  <c r="H14" i="38"/>
  <c r="J14" i="12"/>
  <c r="K14" i="12" s="1"/>
  <c r="H14" i="40"/>
  <c r="J14" i="40" s="1"/>
  <c r="H15" i="40"/>
  <c r="H16" i="40"/>
  <c r="J16" i="40" s="1"/>
  <c r="H17" i="40"/>
  <c r="J17" i="40" s="1"/>
  <c r="H18" i="40"/>
  <c r="J18" i="40" s="1"/>
  <c r="H19" i="40"/>
  <c r="H20" i="40"/>
  <c r="J20" i="40" s="1"/>
  <c r="H21" i="40"/>
  <c r="J21" i="40" s="1"/>
  <c r="H22" i="40"/>
  <c r="J22" i="40" s="1"/>
  <c r="H23" i="40"/>
  <c r="H24" i="40"/>
  <c r="J24" i="40" s="1"/>
  <c r="H25" i="40"/>
  <c r="J25" i="40" s="1"/>
  <c r="H26" i="40"/>
  <c r="J26" i="40" s="1"/>
  <c r="H27" i="40"/>
  <c r="H28" i="40"/>
  <c r="J28" i="40" s="1"/>
  <c r="H29" i="40"/>
  <c r="J29" i="40" s="1"/>
  <c r="H30" i="40"/>
  <c r="H31" i="40"/>
  <c r="J31" i="40" s="1"/>
  <c r="H32" i="40"/>
  <c r="J32" i="40" s="1"/>
  <c r="H33" i="40"/>
  <c r="J33" i="40" s="1"/>
  <c r="H34" i="40"/>
  <c r="H35" i="40"/>
  <c r="J35" i="40" s="1"/>
  <c r="H36" i="40"/>
  <c r="J36" i="40" s="1"/>
  <c r="H37" i="40"/>
  <c r="J37" i="40" s="1"/>
  <c r="H38" i="40"/>
  <c r="H39" i="40"/>
  <c r="J39" i="40" s="1"/>
  <c r="H13" i="40"/>
  <c r="J13" i="40" s="1"/>
  <c r="H14" i="10"/>
  <c r="J14" i="10" s="1"/>
  <c r="H15" i="10"/>
  <c r="J15" i="10" s="1"/>
  <c r="H16" i="10"/>
  <c r="J16" i="10" s="1"/>
  <c r="H17" i="10"/>
  <c r="H18" i="10"/>
  <c r="J18" i="10" s="1"/>
  <c r="H19" i="10"/>
  <c r="J19" i="10" s="1"/>
  <c r="H20" i="10"/>
  <c r="J20" i="10" s="1"/>
  <c r="H21" i="10"/>
  <c r="H22" i="10"/>
  <c r="J22" i="10" s="1"/>
  <c r="H23" i="10"/>
  <c r="J23" i="10" s="1"/>
  <c r="H24" i="10"/>
  <c r="J24" i="10" s="1"/>
  <c r="H25" i="10"/>
  <c r="H26" i="10"/>
  <c r="J26" i="10" s="1"/>
  <c r="H13" i="10"/>
  <c r="H15" i="26"/>
  <c r="H16" i="26"/>
  <c r="H17" i="26"/>
  <c r="H18" i="26"/>
  <c r="H20" i="26"/>
  <c r="H21" i="26"/>
  <c r="H22" i="26"/>
  <c r="H23" i="26"/>
  <c r="H24" i="26"/>
  <c r="H25" i="26"/>
  <c r="H26" i="26"/>
  <c r="H27" i="26"/>
  <c r="H28" i="26"/>
  <c r="J28" i="26" s="1"/>
  <c r="H29" i="26"/>
  <c r="H30" i="26"/>
  <c r="H31" i="26"/>
  <c r="H32" i="26"/>
  <c r="H33" i="26"/>
  <c r="H34" i="26"/>
  <c r="H14" i="26"/>
  <c r="H13" i="8"/>
  <c r="H15" i="24"/>
  <c r="H63" i="24" s="1"/>
  <c r="H14" i="23"/>
  <c r="H15" i="5"/>
  <c r="I15" i="36"/>
  <c r="I16" i="36"/>
  <c r="K16" i="36" s="1"/>
  <c r="L16" i="36" s="1"/>
  <c r="I17" i="36"/>
  <c r="I18" i="36"/>
  <c r="K18" i="36" s="1"/>
  <c r="L18" i="36" s="1"/>
  <c r="I19" i="36"/>
  <c r="I20" i="36"/>
  <c r="K20" i="36" s="1"/>
  <c r="L20" i="36" s="1"/>
  <c r="I21" i="36"/>
  <c r="I22" i="36"/>
  <c r="K22" i="36" s="1"/>
  <c r="L22" i="36" s="1"/>
  <c r="I23" i="36"/>
  <c r="I24" i="36"/>
  <c r="K24" i="36" s="1"/>
  <c r="L24" i="36" s="1"/>
  <c r="I25" i="36"/>
  <c r="I26" i="36"/>
  <c r="K26" i="36" s="1"/>
  <c r="L26" i="36" s="1"/>
  <c r="I27" i="36"/>
  <c r="I28" i="36"/>
  <c r="K28" i="36" s="1"/>
  <c r="L28" i="36" s="1"/>
  <c r="I29" i="36"/>
  <c r="I30" i="36"/>
  <c r="K30" i="36" s="1"/>
  <c r="L30" i="36" s="1"/>
  <c r="I14" i="36"/>
  <c r="K14" i="36" s="1"/>
  <c r="I14" i="25"/>
  <c r="I59" i="25" s="1"/>
  <c r="I15" i="1"/>
  <c r="K15" i="1" s="1"/>
  <c r="I16" i="1"/>
  <c r="I17" i="1"/>
  <c r="K17" i="1" s="1"/>
  <c r="I18" i="1"/>
  <c r="K18" i="1" s="1"/>
  <c r="I19" i="1"/>
  <c r="K19" i="1" s="1"/>
  <c r="I20" i="1"/>
  <c r="K20" i="1" s="1"/>
  <c r="I21" i="1"/>
  <c r="K21" i="1" s="1"/>
  <c r="I22" i="1"/>
  <c r="K22" i="1" s="1"/>
  <c r="I23" i="1"/>
  <c r="K23" i="1" s="1"/>
  <c r="I28" i="1"/>
  <c r="K28" i="1" s="1"/>
  <c r="I29" i="1"/>
  <c r="K29" i="1" s="1"/>
  <c r="I30" i="1"/>
  <c r="K30" i="1" s="1"/>
  <c r="I31" i="1"/>
  <c r="K31" i="1" s="1"/>
  <c r="I32" i="1"/>
  <c r="K32" i="1" s="1"/>
  <c r="I33" i="1"/>
  <c r="K33" i="1" s="1"/>
  <c r="I34" i="1"/>
  <c r="K34" i="1" s="1"/>
  <c r="I35" i="1"/>
  <c r="K35" i="1" s="1"/>
  <c r="I36" i="1"/>
  <c r="K36" i="1" s="1"/>
  <c r="I37" i="1"/>
  <c r="K37" i="1" s="1"/>
  <c r="I38" i="1"/>
  <c r="K38" i="1" s="1"/>
  <c r="I39" i="1"/>
  <c r="K39" i="1" s="1"/>
  <c r="I40" i="1"/>
  <c r="K40" i="1" s="1"/>
  <c r="I43" i="1"/>
  <c r="I44" i="1"/>
  <c r="K44" i="1" s="1"/>
  <c r="I45" i="1"/>
  <c r="K45" i="1" l="1"/>
  <c r="L45" i="1" s="1"/>
  <c r="K16" i="1"/>
  <c r="L16" i="1" s="1"/>
  <c r="K43" i="1"/>
  <c r="L43" i="1" s="1"/>
  <c r="H64" i="8"/>
  <c r="L40" i="1"/>
  <c r="L39" i="1"/>
  <c r="L37" i="1"/>
  <c r="L35" i="1"/>
  <c r="L33" i="1"/>
  <c r="L31" i="1"/>
  <c r="L29" i="1"/>
  <c r="L23" i="1"/>
  <c r="L21" i="1"/>
  <c r="L19" i="1"/>
  <c r="L17" i="1"/>
  <c r="L44" i="1"/>
  <c r="L38" i="1"/>
  <c r="L36" i="1"/>
  <c r="L34" i="1"/>
  <c r="L32" i="1"/>
  <c r="L30" i="1"/>
  <c r="L28" i="1"/>
  <c r="L22" i="1"/>
  <c r="L20" i="1"/>
  <c r="L18" i="1"/>
  <c r="L15" i="1"/>
  <c r="J38" i="27"/>
  <c r="K38" i="27" s="1"/>
  <c r="J36" i="27"/>
  <c r="K36" i="27" s="1"/>
  <c r="J34" i="27"/>
  <c r="K34" i="27" s="1"/>
  <c r="J32" i="27"/>
  <c r="K32" i="27" s="1"/>
  <c r="J30" i="27"/>
  <c r="K30" i="27" s="1"/>
  <c r="J28" i="27"/>
  <c r="K28" i="27" s="1"/>
  <c r="J26" i="27"/>
  <c r="K26" i="27" s="1"/>
  <c r="J24" i="27"/>
  <c r="K24" i="27" s="1"/>
  <c r="J22" i="27"/>
  <c r="K22" i="27" s="1"/>
  <c r="J20" i="27"/>
  <c r="K20" i="27" s="1"/>
  <c r="J18" i="27"/>
  <c r="K18" i="27" s="1"/>
  <c r="J16" i="27"/>
  <c r="K16" i="27" s="1"/>
  <c r="J14" i="27"/>
  <c r="K14" i="27" s="1"/>
  <c r="J39" i="38"/>
  <c r="K39" i="38" s="1"/>
  <c r="J37" i="38"/>
  <c r="K37" i="38" s="1"/>
  <c r="J35" i="38"/>
  <c r="K35" i="38" s="1"/>
  <c r="J33" i="38"/>
  <c r="K33" i="38" s="1"/>
  <c r="J31" i="38"/>
  <c r="K31" i="38" s="1"/>
  <c r="J27" i="38"/>
  <c r="K27" i="38" s="1"/>
  <c r="J26" i="38"/>
  <c r="K26" i="38" s="1"/>
  <c r="J24" i="38"/>
  <c r="K24" i="38" s="1"/>
  <c r="J22" i="38"/>
  <c r="K22" i="38" s="1"/>
  <c r="J20" i="38"/>
  <c r="K20" i="38" s="1"/>
  <c r="J18" i="38"/>
  <c r="K18" i="38" s="1"/>
  <c r="J16" i="38"/>
  <c r="K16" i="38" s="1"/>
  <c r="H40" i="38"/>
  <c r="J38" i="38"/>
  <c r="K38" i="38" s="1"/>
  <c r="J36" i="38"/>
  <c r="K36" i="38" s="1"/>
  <c r="J34" i="38"/>
  <c r="K34" i="38" s="1"/>
  <c r="J32" i="38"/>
  <c r="K32" i="38" s="1"/>
  <c r="J30" i="38"/>
  <c r="K30" i="38" s="1"/>
  <c r="J29" i="38"/>
  <c r="K29" i="38" s="1"/>
  <c r="J28" i="38"/>
  <c r="K28" i="38" s="1"/>
  <c r="J25" i="38"/>
  <c r="K25" i="38" s="1"/>
  <c r="J23" i="38"/>
  <c r="K23" i="38" s="1"/>
  <c r="J21" i="38"/>
  <c r="K21" i="38" s="1"/>
  <c r="J19" i="38"/>
  <c r="K19" i="38" s="1"/>
  <c r="J17" i="38"/>
  <c r="K17" i="38" s="1"/>
  <c r="J15" i="38"/>
  <c r="K15" i="38" s="1"/>
  <c r="K36" i="40"/>
  <c r="K32" i="40"/>
  <c r="K25" i="40"/>
  <c r="K21" i="40"/>
  <c r="K17" i="40"/>
  <c r="J38" i="40"/>
  <c r="K38" i="40" s="1"/>
  <c r="J34" i="40"/>
  <c r="K34" i="40" s="1"/>
  <c r="J30" i="40"/>
  <c r="K30" i="40" s="1"/>
  <c r="J27" i="40"/>
  <c r="K27" i="40" s="1"/>
  <c r="J23" i="40"/>
  <c r="K23" i="40" s="1"/>
  <c r="J19" i="40"/>
  <c r="K19" i="40" s="1"/>
  <c r="J15" i="40"/>
  <c r="K15" i="40" s="1"/>
  <c r="K39" i="40"/>
  <c r="K37" i="40"/>
  <c r="K35" i="40"/>
  <c r="K33" i="40"/>
  <c r="K31" i="40"/>
  <c r="K29" i="40"/>
  <c r="K28" i="40"/>
  <c r="K26" i="40"/>
  <c r="K24" i="40"/>
  <c r="K22" i="40"/>
  <c r="K20" i="40"/>
  <c r="K18" i="40"/>
  <c r="K16" i="40"/>
  <c r="K14" i="40"/>
  <c r="K23" i="10"/>
  <c r="K19" i="10"/>
  <c r="K15" i="10"/>
  <c r="J25" i="10"/>
  <c r="K25" i="10" s="1"/>
  <c r="J21" i="10"/>
  <c r="K21" i="10" s="1"/>
  <c r="J17" i="10"/>
  <c r="K17" i="10" s="1"/>
  <c r="K26" i="10"/>
  <c r="K24" i="10"/>
  <c r="K22" i="10"/>
  <c r="K20" i="10"/>
  <c r="K18" i="10"/>
  <c r="K16" i="10"/>
  <c r="K14" i="10"/>
  <c r="J34" i="26"/>
  <c r="K34" i="26" s="1"/>
  <c r="J33" i="26"/>
  <c r="K33" i="26" s="1"/>
  <c r="J31" i="26"/>
  <c r="K31" i="26" s="1"/>
  <c r="J29" i="26"/>
  <c r="K29" i="26" s="1"/>
  <c r="J26" i="26"/>
  <c r="K26" i="26" s="1"/>
  <c r="J24" i="26"/>
  <c r="K24" i="26" s="1"/>
  <c r="J22" i="26"/>
  <c r="K22" i="26" s="1"/>
  <c r="J20" i="26"/>
  <c r="K20" i="26" s="1"/>
  <c r="J17" i="26"/>
  <c r="K17" i="26" s="1"/>
  <c r="J15" i="26"/>
  <c r="K15" i="26" s="1"/>
  <c r="J32" i="26"/>
  <c r="K32" i="26" s="1"/>
  <c r="J30" i="26"/>
  <c r="K30" i="26" s="1"/>
  <c r="J27" i="26"/>
  <c r="K27" i="26" s="1"/>
  <c r="J25" i="26"/>
  <c r="K25" i="26" s="1"/>
  <c r="J23" i="26"/>
  <c r="K23" i="26" s="1"/>
  <c r="J21" i="26"/>
  <c r="K21" i="26" s="1"/>
  <c r="J18" i="26"/>
  <c r="K18" i="26" s="1"/>
  <c r="J16" i="26"/>
  <c r="K16" i="26" s="1"/>
  <c r="H82" i="23"/>
  <c r="K14" i="25"/>
  <c r="L14" i="25" s="1"/>
  <c r="H42" i="27"/>
  <c r="J14" i="38"/>
  <c r="H137" i="12"/>
  <c r="H40" i="40"/>
  <c r="K13" i="40"/>
  <c r="J13" i="10"/>
  <c r="H27" i="10"/>
  <c r="K28" i="26"/>
  <c r="J14" i="26"/>
  <c r="H35" i="26"/>
  <c r="J13" i="8"/>
  <c r="J15" i="24"/>
  <c r="J63" i="24" s="1"/>
  <c r="J14" i="23"/>
  <c r="J15" i="5"/>
  <c r="H66" i="5"/>
  <c r="I31" i="36"/>
  <c r="L14" i="36"/>
  <c r="K29" i="36"/>
  <c r="L29" i="36" s="1"/>
  <c r="K27" i="36"/>
  <c r="L27" i="36" s="1"/>
  <c r="K25" i="36"/>
  <c r="L25" i="36" s="1"/>
  <c r="K23" i="36"/>
  <c r="L23" i="36" s="1"/>
  <c r="K21" i="36"/>
  <c r="L21" i="36" s="1"/>
  <c r="K19" i="36"/>
  <c r="L19" i="36" s="1"/>
  <c r="K17" i="36"/>
  <c r="L17" i="36" s="1"/>
  <c r="K15" i="36"/>
  <c r="I46" i="1"/>
  <c r="L14" i="1"/>
  <c r="J82" i="23" l="1"/>
  <c r="J64" i="8"/>
  <c r="K46" i="1"/>
  <c r="L46" i="1"/>
  <c r="J40" i="38"/>
  <c r="K14" i="38"/>
  <c r="K40" i="38" s="1"/>
  <c r="J137" i="12"/>
  <c r="K137" i="12"/>
  <c r="J40" i="40"/>
  <c r="K40" i="40"/>
  <c r="J27" i="10"/>
  <c r="J35" i="26"/>
  <c r="J66" i="5"/>
  <c r="J42" i="27"/>
  <c r="K42" i="27"/>
  <c r="K13" i="10"/>
  <c r="K27" i="10" s="1"/>
  <c r="K14" i="26"/>
  <c r="K35" i="26" s="1"/>
  <c r="K13" i="8"/>
  <c r="K64" i="8" s="1"/>
  <c r="K15" i="24"/>
  <c r="K63" i="24" s="1"/>
  <c r="K14" i="23"/>
  <c r="K82" i="23" s="1"/>
  <c r="K15" i="5"/>
  <c r="K66" i="5" s="1"/>
  <c r="K31" i="36"/>
  <c r="L15" i="36"/>
  <c r="L31" i="36" s="1"/>
  <c r="L59" i="25"/>
  <c r="K59" i="25"/>
</calcChain>
</file>

<file path=xl/sharedStrings.xml><?xml version="1.0" encoding="utf-8"?>
<sst xmlns="http://schemas.openxmlformats.org/spreadsheetml/2006/main" count="2482" uniqueCount="785">
  <si>
    <t>l</t>
  </si>
  <si>
    <t>TRGOVSKO IME ARTIKLA IN PROIZVAJALCA TER GRAMAŽA</t>
  </si>
  <si>
    <t>33.</t>
  </si>
  <si>
    <t>34.</t>
  </si>
  <si>
    <t>35.</t>
  </si>
  <si>
    <t>36.</t>
  </si>
  <si>
    <t>37.</t>
  </si>
  <si>
    <t>38.</t>
  </si>
  <si>
    <t>39.</t>
  </si>
  <si>
    <t>40.</t>
  </si>
  <si>
    <t>41.</t>
  </si>
  <si>
    <t>42.</t>
  </si>
  <si>
    <t>43.</t>
  </si>
  <si>
    <t>44.</t>
  </si>
  <si>
    <t>45.</t>
  </si>
  <si>
    <t>46.</t>
  </si>
  <si>
    <t>zap.št.</t>
  </si>
  <si>
    <t>ZNESEK DDV  v EUR</t>
  </si>
  <si>
    <t>ZNESEK Z DDV v EUR</t>
  </si>
  <si>
    <t>CENA BREZ DDV na EnM</t>
  </si>
  <si>
    <t>ZNESEK BREZ DDV na EnM</t>
  </si>
  <si>
    <t>enota mere EnM</t>
  </si>
  <si>
    <t>47.</t>
  </si>
  <si>
    <t>48.</t>
  </si>
  <si>
    <t>49.</t>
  </si>
  <si>
    <t>50.</t>
  </si>
  <si>
    <t>51.</t>
  </si>
  <si>
    <t>52.</t>
  </si>
  <si>
    <t>53.</t>
  </si>
  <si>
    <t>54.</t>
  </si>
  <si>
    <t>55.</t>
  </si>
  <si>
    <t>56.</t>
  </si>
  <si>
    <t>57.</t>
  </si>
  <si>
    <t>58.</t>
  </si>
  <si>
    <t>59.</t>
  </si>
  <si>
    <t>60.</t>
  </si>
  <si>
    <t>61.</t>
  </si>
  <si>
    <t>62.</t>
  </si>
  <si>
    <t>65.</t>
  </si>
  <si>
    <t>66.</t>
  </si>
  <si>
    <t>67.</t>
  </si>
  <si>
    <t>68.</t>
  </si>
  <si>
    <t>69.</t>
  </si>
  <si>
    <t>70.</t>
  </si>
  <si>
    <t>71.</t>
  </si>
  <si>
    <t>72.</t>
  </si>
  <si>
    <t>73.</t>
  </si>
  <si>
    <t>74.</t>
  </si>
  <si>
    <t>75.</t>
  </si>
  <si>
    <t>76.</t>
  </si>
  <si>
    <t>77.</t>
  </si>
  <si>
    <t>78.</t>
  </si>
  <si>
    <t>79.</t>
  </si>
  <si>
    <t>80.</t>
  </si>
  <si>
    <t>81.</t>
  </si>
  <si>
    <t>82.</t>
  </si>
  <si>
    <t>83.</t>
  </si>
  <si>
    <t>84.</t>
  </si>
  <si>
    <t>85.</t>
  </si>
  <si>
    <t>86.</t>
  </si>
  <si>
    <t>89.</t>
  </si>
  <si>
    <t>90.</t>
  </si>
  <si>
    <t>91.</t>
  </si>
  <si>
    <t>92.</t>
  </si>
  <si>
    <t>OBR-3</t>
  </si>
  <si>
    <t>L</t>
  </si>
  <si>
    <t>Naslov :</t>
  </si>
  <si>
    <t>Št ponudbe :</t>
  </si>
  <si>
    <t>Datum ponudbe :</t>
  </si>
  <si>
    <t xml:space="preserve">  Naslov :</t>
  </si>
  <si>
    <t>STOPNJA DDV</t>
  </si>
  <si>
    <t>Ime ponudnika :</t>
  </si>
  <si>
    <t>NAROČNIK:</t>
  </si>
  <si>
    <t>4202 NAKLO</t>
  </si>
  <si>
    <t xml:space="preserve">STRAHINJ 99 </t>
  </si>
  <si>
    <t>kom</t>
  </si>
  <si>
    <t>PONUDNIK:</t>
  </si>
  <si>
    <t>kg</t>
  </si>
  <si>
    <t>Kraj: ______________________</t>
  </si>
  <si>
    <t>Podpis:__________________________</t>
  </si>
  <si>
    <t>63.</t>
  </si>
  <si>
    <t>64.</t>
  </si>
  <si>
    <t xml:space="preserve">PREDRAČUN </t>
  </si>
  <si>
    <t>SKUPAJ KONČNA VREDNOST</t>
  </si>
  <si>
    <t>ARTIKEL  opis artikla</t>
  </si>
  <si>
    <t>BIOTEHNIŠKI CENTER NAKLO</t>
  </si>
  <si>
    <t xml:space="preserve">   1. SKLOP ŽIVIL: MLEKO IN MLEČNI IZDELKI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</si>
  <si>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</si>
  <si>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</si>
  <si>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</si>
  <si>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</si>
  <si>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</si>
  <si>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</si>
  <si>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</si>
  <si>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</si>
  <si>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</si>
  <si>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</si>
  <si>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</si>
  <si>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</si>
  <si>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</si>
  <si>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</si>
  <si>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</si>
  <si>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</si>
  <si>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</si>
  <si>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</si>
  <si>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</si>
  <si>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</si>
  <si>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</si>
  <si>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</si>
  <si>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</si>
  <si>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</si>
  <si>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</si>
  <si>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</si>
  <si>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</si>
  <si>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</si>
  <si>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</si>
  <si>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</si>
  <si>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</si>
  <si>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</si>
  <si>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 xml:space="preserve">3. SKLOP ŽIVIL: SVEŽE PIŠČANČJE IN PURANJE MESO TER MESNI IZDELKI </t>
  </si>
  <si>
    <t xml:space="preserve">2. SKLOP ŽIVIL: SVEŽE GOVEJE IN SVINJSKO MESO TER MESNI IZDELKI </t>
  </si>
  <si>
    <t>4. SKLOP ŽIVIL: ZAMRZNJENO SADJE, ZELENJAVA, RIBE, SLADOLEDI</t>
  </si>
  <si>
    <t>5. SKLOP ŽIVIL: ZAMRZNJENI IZDELKI</t>
  </si>
  <si>
    <t>93.</t>
  </si>
  <si>
    <t>94.</t>
  </si>
  <si>
    <t>95.</t>
  </si>
  <si>
    <t>96.</t>
  </si>
  <si>
    <t>Opomba:</t>
  </si>
  <si>
    <r>
      <t xml:space="preserve">SIR parmezan, ribani, </t>
    </r>
    <r>
      <rPr>
        <sz val="10"/>
        <rFont val="Times New Roman"/>
        <family val="1"/>
        <charset val="238"/>
      </rPr>
      <t>trdi sir iz kravjega mleka, neto količina 1 kg</t>
    </r>
  </si>
  <si>
    <r>
      <t>MLADO goveje stegno b.k.</t>
    </r>
    <r>
      <rPr>
        <sz val="10"/>
        <rFont val="Times New Roman"/>
        <family val="1"/>
        <charset val="238"/>
      </rPr>
      <t xml:space="preserve"> I.kat. gastro obdelano, brez bočnika, kosi cca 2 kg</t>
    </r>
  </si>
  <si>
    <r>
      <t>MLADO goveje stegno b.k.</t>
    </r>
    <r>
      <rPr>
        <sz val="10"/>
        <rFont val="Times New Roman"/>
        <family val="1"/>
        <charset val="238"/>
      </rPr>
      <t xml:space="preserve"> I.kat. gastro obdelano, brez bočnika, </t>
    </r>
    <r>
      <rPr>
        <b/>
        <sz val="10"/>
        <rFont val="Times New Roman"/>
        <family val="1"/>
        <charset val="238"/>
      </rPr>
      <t xml:space="preserve">narezano na kocke </t>
    </r>
    <r>
      <rPr>
        <sz val="10"/>
        <rFont val="Times New Roman"/>
        <family val="1"/>
        <charset val="238"/>
      </rPr>
      <t>1x1 cm, 2x2 cm, 3x3 cm, 5x5 cm ali rezano na trakove</t>
    </r>
  </si>
  <si>
    <r>
      <t xml:space="preserve">MLADO goveje pleče b.k. </t>
    </r>
    <r>
      <rPr>
        <sz val="10"/>
        <rFont val="Times New Roman"/>
        <family val="1"/>
        <charset val="238"/>
      </rPr>
      <t xml:space="preserve">II.kat. gastro obdelano, </t>
    </r>
    <r>
      <rPr>
        <b/>
        <sz val="10"/>
        <rFont val="Times New Roman"/>
        <family val="1"/>
        <charset val="238"/>
      </rPr>
      <t>narezano na kocke</t>
    </r>
    <r>
      <rPr>
        <sz val="10"/>
        <rFont val="Times New Roman"/>
        <family val="1"/>
        <charset val="238"/>
      </rPr>
      <t xml:space="preserve"> 3x3 cm ali 5x5 cm</t>
    </r>
  </si>
  <si>
    <r>
      <t>ROSBIF</t>
    </r>
    <r>
      <rPr>
        <sz val="10"/>
        <rFont val="Times New Roman"/>
        <family val="1"/>
        <charset val="238"/>
      </rPr>
      <t xml:space="preserve"> meso mlade govedine,</t>
    </r>
    <r>
      <rPr>
        <b/>
        <sz val="10"/>
        <rFont val="Times New Roman"/>
        <family val="1"/>
        <charset val="238"/>
      </rPr>
      <t xml:space="preserve"> </t>
    </r>
    <r>
      <rPr>
        <sz val="10"/>
        <rFont val="Times New Roman"/>
        <family val="1"/>
        <charset val="238"/>
      </rPr>
      <t>gastro obdelano, brez kosti, meso izven kategorije, v kosu</t>
    </r>
  </si>
  <si>
    <r>
      <t>GOVEJE  kosti z mozgom,</t>
    </r>
    <r>
      <rPr>
        <sz val="10"/>
        <rFont val="Times New Roman"/>
        <family val="1"/>
        <charset val="238"/>
      </rPr>
      <t xml:space="preserve"> mladega goveda, razrezane</t>
    </r>
  </si>
  <si>
    <r>
      <t>SVINJSKO stegno b.k.</t>
    </r>
    <r>
      <rPr>
        <sz val="10"/>
        <rFont val="Times New Roman"/>
        <family val="1"/>
        <charset val="238"/>
      </rPr>
      <t xml:space="preserve"> I.kat.gastro obdelano, </t>
    </r>
    <r>
      <rPr>
        <b/>
        <sz val="10"/>
        <rFont val="Times New Roman"/>
        <family val="1"/>
        <charset val="238"/>
      </rPr>
      <t xml:space="preserve">narezano na kocke </t>
    </r>
    <r>
      <rPr>
        <sz val="10"/>
        <rFont val="Times New Roman"/>
        <family val="1"/>
        <charset val="238"/>
      </rPr>
      <t>1x1cm,</t>
    </r>
    <r>
      <rPr>
        <b/>
        <sz val="10"/>
        <rFont val="Times New Roman"/>
        <family val="1"/>
        <charset val="238"/>
      </rPr>
      <t xml:space="preserve"> </t>
    </r>
    <r>
      <rPr>
        <sz val="10"/>
        <rFont val="Times New Roman"/>
        <family val="1"/>
        <charset val="238"/>
      </rPr>
      <t>2x2 cm, 4x4 cm ali rezano na trakove</t>
    </r>
  </si>
  <si>
    <r>
      <t xml:space="preserve">SVINJSKO pleče b.k. </t>
    </r>
    <r>
      <rPr>
        <sz val="10"/>
        <rFont val="Times New Roman"/>
        <family val="1"/>
        <charset val="238"/>
      </rPr>
      <t xml:space="preserve">II.kat.gastro obdelano </t>
    </r>
    <r>
      <rPr>
        <b/>
        <sz val="10"/>
        <rFont val="Times New Roman"/>
        <family val="1"/>
        <charset val="238"/>
      </rPr>
      <t>narezano na kocke</t>
    </r>
    <r>
      <rPr>
        <sz val="10"/>
        <rFont val="Times New Roman"/>
        <family val="1"/>
        <charset val="238"/>
      </rPr>
      <t xml:space="preserve"> 2x2 cm ali 4x4 cm</t>
    </r>
  </si>
  <si>
    <r>
      <t>SVINJSKI kare</t>
    </r>
    <r>
      <rPr>
        <sz val="10"/>
        <rFont val="Times New Roman"/>
        <family val="1"/>
        <charset val="238"/>
      </rPr>
      <t xml:space="preserve"> brez fileja,</t>
    </r>
    <r>
      <rPr>
        <b/>
        <sz val="10"/>
        <rFont val="Times New Roman"/>
        <family val="1"/>
        <charset val="238"/>
      </rPr>
      <t xml:space="preserve"> </t>
    </r>
    <r>
      <rPr>
        <sz val="10"/>
        <rFont val="Times New Roman"/>
        <family val="1"/>
        <charset val="238"/>
      </rPr>
      <t xml:space="preserve">brez kosti v kosu </t>
    </r>
  </si>
  <si>
    <r>
      <t>SVINJSK kare</t>
    </r>
    <r>
      <rPr>
        <sz val="10"/>
        <rFont val="Times New Roman"/>
        <family val="1"/>
        <charset val="238"/>
      </rPr>
      <t xml:space="preserve"> brez fileja,</t>
    </r>
    <r>
      <rPr>
        <b/>
        <sz val="10"/>
        <rFont val="Times New Roman"/>
        <family val="1"/>
        <charset val="238"/>
      </rPr>
      <t xml:space="preserve"> </t>
    </r>
    <r>
      <rPr>
        <sz val="10"/>
        <rFont val="Times New Roman"/>
        <family val="1"/>
        <charset val="238"/>
      </rPr>
      <t xml:space="preserve">brez kosti, </t>
    </r>
    <r>
      <rPr>
        <b/>
        <sz val="10"/>
        <rFont val="Times New Roman"/>
        <family val="1"/>
        <charset val="238"/>
      </rPr>
      <t>narezani zrezk</t>
    </r>
    <r>
      <rPr>
        <sz val="10"/>
        <rFont val="Times New Roman"/>
        <family val="1"/>
        <charset val="238"/>
      </rPr>
      <t>i teže 100 g ali 120 g</t>
    </r>
  </si>
  <si>
    <r>
      <t xml:space="preserve">SVINJSKI ražnjiči, </t>
    </r>
    <r>
      <rPr>
        <sz val="10"/>
        <rFont val="Times New Roman"/>
        <family val="1"/>
        <charset val="238"/>
      </rPr>
      <t>meso svinskega stegna I.kat. na lesenih šilah, začinjeno, teža kos 120 g ali 140 g</t>
    </r>
  </si>
  <si>
    <r>
      <t xml:space="preserve">SLANINA mesnata, </t>
    </r>
    <r>
      <rPr>
        <sz val="10"/>
        <rFont val="Times New Roman"/>
        <family val="1"/>
        <charset val="238"/>
      </rPr>
      <t>sveža, podkožna</t>
    </r>
  </si>
  <si>
    <r>
      <t xml:space="preserve">PLESKAVICA, </t>
    </r>
    <r>
      <rPr>
        <sz val="10"/>
        <rFont val="Times New Roman"/>
        <family val="1"/>
        <charset val="238"/>
      </rPr>
      <t>meso mleto mešano ( 50% junčje pleče II.kat., 50% svinjsko pleče II.kat.) začinjeno, oblikovano, pak. interfolija</t>
    </r>
  </si>
  <si>
    <r>
      <t>ŠUNKA v ovoju,</t>
    </r>
    <r>
      <rPr>
        <sz val="10"/>
        <rFont val="Times New Roman"/>
        <family val="1"/>
        <charset val="238"/>
      </rPr>
      <t xml:space="preserve"> poltrajni izdelek iz svinjskega mesa, po potrebi rezana 10 g / rezina, rezana ali v kosu</t>
    </r>
  </si>
  <si>
    <r>
      <t>ŠUNKA,</t>
    </r>
    <r>
      <rPr>
        <sz val="10"/>
        <rFont val="Times New Roman"/>
        <family val="1"/>
        <charset val="238"/>
      </rPr>
      <t xml:space="preserve"> dimljeni mesni izdelek iz svinjskega mesa, brez mesnega testa, kos od 1kg do 1,5 kg</t>
    </r>
  </si>
  <si>
    <r>
      <t>SALAMA posebna  z dodatki,</t>
    </r>
    <r>
      <rPr>
        <sz val="10"/>
        <rFont val="Times New Roman"/>
        <family val="1"/>
        <charset val="238"/>
      </rPr>
      <t xml:space="preserve"> poltrajni mesni izdelek, rezano na rezine do 20 g / rezina, rezana ali v kosu</t>
    </r>
  </si>
  <si>
    <r>
      <t xml:space="preserve">SIR mesni </t>
    </r>
    <r>
      <rPr>
        <sz val="10"/>
        <rFont val="Times New Roman"/>
        <family val="1"/>
        <charset val="238"/>
      </rPr>
      <t>poltrajni mesni izdelek, goveje in svinjsko meso</t>
    </r>
  </si>
  <si>
    <r>
      <t>MESNA slanina pečena- hamburška</t>
    </r>
    <r>
      <rPr>
        <sz val="10"/>
        <rFont val="Times New Roman"/>
        <family val="1"/>
        <charset val="238"/>
      </rPr>
      <t>,  svinjska potrebuševina in mesnati del reber s slanino in kožo, z odstranjenimi kostmi reber, pečena in prekajena</t>
    </r>
  </si>
  <si>
    <r>
      <t>OCVIRKI v masti</t>
    </r>
    <r>
      <rPr>
        <sz val="10"/>
        <rFont val="Times New Roman"/>
        <family val="1"/>
        <charset val="238"/>
      </rPr>
      <t>, izdelani pri topljenju trde slanine in masti, svetle zlatorjave barve, brez ostankov kožic,ščetin in drugih primesi</t>
    </r>
  </si>
  <si>
    <r>
      <t xml:space="preserve">SVINJSKO stegno b.k. </t>
    </r>
    <r>
      <rPr>
        <sz val="10"/>
        <rFont val="Times New Roman"/>
        <family val="1"/>
        <charset val="238"/>
      </rPr>
      <t>I.kat. gastro obdelano, kosi cca 1 kg do 2 kg</t>
    </r>
  </si>
  <si>
    <r>
      <t xml:space="preserve">MREŽNA pečenka, </t>
    </r>
    <r>
      <rPr>
        <sz val="10"/>
        <rFont val="Times New Roman"/>
        <family val="1"/>
        <charset val="238"/>
      </rPr>
      <t>svinjski kare b.k. gastro obdelano, začinjeno (sol, poper, kolobarji limone) zavito v svinjsko pečko, kosi  1 kg do 1,5 kg</t>
    </r>
  </si>
  <si>
    <r>
      <t xml:space="preserve">SVINJSKI vrat b.k. </t>
    </r>
    <r>
      <rPr>
        <sz val="10"/>
        <rFont val="Times New Roman"/>
        <family val="1"/>
        <charset val="238"/>
      </rPr>
      <t>brez kosti, gastro obdelano, kosi  1,5 kg do 2 kg</t>
    </r>
  </si>
  <si>
    <r>
      <t xml:space="preserve">MESO mleto mešano, </t>
    </r>
    <r>
      <rPr>
        <sz val="10"/>
        <rFont val="Times New Roman"/>
        <family val="1"/>
        <charset val="238"/>
      </rPr>
      <t>( 50 % junčje pleče II.kat., 50 % svinjsko pleče II.kat.) drobno mleto 4 mm ali grobo mleto 10 mm</t>
    </r>
  </si>
  <si>
    <r>
      <t xml:space="preserve">ČEVAPČIČI, </t>
    </r>
    <r>
      <rPr>
        <sz val="10"/>
        <rFont val="Times New Roman"/>
        <family val="1"/>
        <charset val="238"/>
      </rPr>
      <t>meso mleto mešano (50 % junčje pleče II. kat., 50 % svinjsko pleče II. kat) začinjeno, oblikovano</t>
    </r>
  </si>
  <si>
    <r>
      <t xml:space="preserve">VRAT suhi b.k., </t>
    </r>
    <r>
      <rPr>
        <sz val="10"/>
        <rFont val="Times New Roman"/>
        <family val="1"/>
        <charset val="238"/>
      </rPr>
      <t>dimljeni mesni izdelek iz svinjskega mesa, kos od 1kg do 1,5 kg</t>
    </r>
  </si>
  <si>
    <r>
      <t xml:space="preserve">MORTADELA </t>
    </r>
    <r>
      <rPr>
        <sz val="10"/>
        <rFont val="Times New Roman"/>
        <family val="1"/>
        <charset val="238"/>
      </rPr>
      <t xml:space="preserve"> poltrajni mesni izdelek iz svinjskega in govejega mesa ter slanine, premer do 15 cm, rezano na rezine do 20 g / rezina, rezana ali v kosu</t>
    </r>
  </si>
  <si>
    <r>
      <t>MORTADELA z dodatki</t>
    </r>
    <r>
      <rPr>
        <sz val="10"/>
        <rFont val="Times New Roman"/>
        <family val="1"/>
        <charset val="238"/>
      </rPr>
      <t xml:space="preserve"> ( olive, šampinjoni...) poltrajni mesni izdelek iz svinjskega in govejega mesa ter slanine, premer do 15 cm, rezano na rezine do 20 g/ rezina, rezana ali v kosu</t>
    </r>
  </si>
  <si>
    <r>
      <t xml:space="preserve">SALAMA posebna, </t>
    </r>
    <r>
      <rPr>
        <sz val="10"/>
        <rFont val="Times New Roman"/>
        <family val="1"/>
        <charset val="238"/>
      </rPr>
      <t xml:space="preserve"> poltrajni mesni izdelek ,rezano na rezine do 20 g / rezina, rezana ali v kosu</t>
    </r>
  </si>
  <si>
    <r>
      <t>MAST</t>
    </r>
    <r>
      <rPr>
        <sz val="10"/>
        <rFont val="Times New Roman"/>
        <family val="1"/>
        <charset val="238"/>
      </rPr>
      <t xml:space="preserve"> svinjska, pakirana, neto teža 1 kg</t>
    </r>
  </si>
  <si>
    <r>
      <t>PIŠČANČJE krače,</t>
    </r>
    <r>
      <rPr>
        <sz val="10"/>
        <rFont val="Times New Roman"/>
        <family val="1"/>
        <charset val="238"/>
      </rPr>
      <t xml:space="preserve"> s kožo in kostmi, spodni del piščančjih beder, sveže meso značilne kakovosti, uvrščeno v razred A, očiščeno maščob in veznega tkiva,  teža kos cca 120 g</t>
    </r>
  </si>
  <si>
    <r>
      <t xml:space="preserve">PIŠČANČJI file </t>
    </r>
    <r>
      <rPr>
        <sz val="10"/>
        <rFont val="Times New Roman"/>
        <family val="1"/>
        <charset val="238"/>
      </rPr>
      <t>brez kože in kosti, sveže meso značilne kakovosti, uvrščeno v razred A, očiščeno maščob in veznega tkiva,  rezani zrezki teže 100 g ali 120 g</t>
    </r>
  </si>
  <si>
    <r>
      <t xml:space="preserve">PIŠČANČJA nabodala, </t>
    </r>
    <r>
      <rPr>
        <sz val="10"/>
        <rFont val="Times New Roman"/>
        <family val="1"/>
        <charset val="238"/>
      </rPr>
      <t xml:space="preserve"> sveže meso, uvrščeno v razred A,  stegno ali prsi, značilne kakovosti, neto teža 120 g ali 140 g</t>
    </r>
  </si>
  <si>
    <r>
      <t xml:space="preserve">PURANJI file </t>
    </r>
    <r>
      <rPr>
        <sz val="10"/>
        <rFont val="Times New Roman"/>
        <family val="1"/>
        <charset val="238"/>
      </rPr>
      <t>v kosu, brez kože in kosti, sveže meso značilne kakovosti, uvrščeno v razred A, očiščeno maščob in veznega tkiva</t>
    </r>
  </si>
  <si>
    <r>
      <t>PURANJI file</t>
    </r>
    <r>
      <rPr>
        <sz val="10"/>
        <rFont val="Times New Roman"/>
        <family val="1"/>
        <charset val="238"/>
      </rPr>
      <t xml:space="preserve"> rezan na kose</t>
    </r>
    <r>
      <rPr>
        <b/>
        <sz val="10"/>
        <rFont val="Times New Roman"/>
        <family val="1"/>
        <charset val="238"/>
      </rPr>
      <t xml:space="preserve"> </t>
    </r>
    <r>
      <rPr>
        <sz val="10"/>
        <rFont val="Times New Roman"/>
        <family val="1"/>
        <charset val="238"/>
      </rPr>
      <t>teže 50 g - 60 g ali na kocke 2x2 cm ali rezano na trakove</t>
    </r>
  </si>
  <si>
    <r>
      <t xml:space="preserve">KORENJE kocke </t>
    </r>
    <r>
      <rPr>
        <sz val="10"/>
        <rFont val="Times New Roman"/>
        <family val="1"/>
        <charset val="238"/>
      </rPr>
      <t>10x10x10 mm, zamrznjeno, kakovostni razred I, neto količina 2,5 kg</t>
    </r>
  </si>
  <si>
    <r>
      <t>BROKOLI</t>
    </r>
    <r>
      <rPr>
        <sz val="10"/>
        <rFont val="Times New Roman"/>
        <family val="1"/>
        <charset val="238"/>
      </rPr>
      <t xml:space="preserve"> posamezni cvetovi, zamrznjen, kakovostni razred I, neto količina 2,5 kg</t>
    </r>
  </si>
  <si>
    <r>
      <t>OHROVT brstični</t>
    </r>
    <r>
      <rPr>
        <sz val="10"/>
        <rFont val="Times New Roman"/>
        <family val="1"/>
        <charset val="238"/>
      </rPr>
      <t xml:space="preserve"> zamrznjen, kakovostni razred I, neto količina 2,5kg</t>
    </r>
  </si>
  <si>
    <r>
      <t>GRAH</t>
    </r>
    <r>
      <rPr>
        <sz val="10"/>
        <rFont val="Times New Roman"/>
        <family val="1"/>
        <charset val="238"/>
      </rPr>
      <t xml:space="preserve"> zrnje očiščen, zamrznjen, velikost cca 8-10 mm, kakovostni razred I, neto količina 2,5 kg</t>
    </r>
  </si>
  <si>
    <r>
      <t>ŠPINAČA pasirana</t>
    </r>
    <r>
      <rPr>
        <sz val="10"/>
        <rFont val="Times New Roman"/>
        <family val="1"/>
        <charset val="238"/>
      </rPr>
      <t xml:space="preserve"> zamrznjena, kakovostni razred I, neto količina 2,5 kg</t>
    </r>
  </si>
  <si>
    <r>
      <t>KORUZA</t>
    </r>
    <r>
      <rPr>
        <sz val="10"/>
        <rFont val="Times New Roman"/>
        <family val="1"/>
        <charset val="238"/>
      </rPr>
      <t xml:space="preserve"> mlada, zrnje, zamrznjena, kakovostni razred I, neto količina 2,5 kg</t>
    </r>
  </si>
  <si>
    <r>
      <t>PAPRIKA</t>
    </r>
    <r>
      <rPr>
        <sz val="10"/>
        <rFont val="Times New Roman"/>
        <family val="1"/>
        <charset val="238"/>
      </rPr>
      <t xml:space="preserve"> rezana rdeča, zamrznjena, kakovostni razred I, neto količina 2,5 kg</t>
    </r>
  </si>
  <si>
    <r>
      <t xml:space="preserve">PARADIŽNIK kocke </t>
    </r>
    <r>
      <rPr>
        <sz val="10"/>
        <rFont val="Times New Roman"/>
        <family val="1"/>
        <charset val="238"/>
      </rPr>
      <t>zamrznjen, kakovostni razred I, neto količina 2,5 kg</t>
    </r>
  </si>
  <si>
    <r>
      <t>POR</t>
    </r>
    <r>
      <rPr>
        <sz val="10"/>
        <rFont val="Times New Roman"/>
        <family val="1"/>
        <charset val="238"/>
      </rPr>
      <t xml:space="preserve"> rezan na kolobarje, zamrznjen, kakovostni razred I, neto količina 2,5 kg</t>
    </r>
  </si>
  <si>
    <r>
      <t>BUČKE kocke</t>
    </r>
    <r>
      <rPr>
        <sz val="10"/>
        <rFont val="Times New Roman"/>
        <family val="1"/>
        <charset val="238"/>
      </rPr>
      <t xml:space="preserve"> zamrznjene, kakovostni razred I, neto količina 2,5 kg</t>
    </r>
  </si>
  <si>
    <r>
      <t xml:space="preserve">KROMPIR rezan na rezine </t>
    </r>
    <r>
      <rPr>
        <sz val="10"/>
        <rFont val="Times New Roman"/>
        <family val="1"/>
        <charset val="238"/>
      </rPr>
      <t>za cvrenje ali pečenje, zamrznjen, kakovostni razred I, (kot naprimer Dollar Chips ali enakovredno), neto količina 2,5 kg</t>
    </r>
  </si>
  <si>
    <r>
      <t>BOROVNICE</t>
    </r>
    <r>
      <rPr>
        <sz val="10"/>
        <rFont val="Times New Roman"/>
        <family val="1"/>
        <charset val="238"/>
      </rPr>
      <t xml:space="preserve"> zamrznjene kakovostni razred I, neto količina 2,5 kg</t>
    </r>
  </si>
  <si>
    <r>
      <t>MALINE</t>
    </r>
    <r>
      <rPr>
        <sz val="10"/>
        <rFont val="Times New Roman"/>
        <family val="1"/>
        <charset val="238"/>
      </rPr>
      <t xml:space="preserve"> zamrznjene, kakovostni razred I, neto količina 2,5 kg</t>
    </r>
  </si>
  <si>
    <r>
      <t>VIŠNJE</t>
    </r>
    <r>
      <rPr>
        <sz val="10"/>
        <rFont val="Times New Roman"/>
        <family val="1"/>
        <charset val="238"/>
      </rPr>
      <t xml:space="preserve"> brez koščic, zamrznjene, I.kvalitete, neto količina 2,5 kg</t>
    </r>
  </si>
  <si>
    <r>
      <t>JAGODE</t>
    </r>
    <r>
      <rPr>
        <sz val="10"/>
        <rFont val="Times New Roman"/>
        <family val="1"/>
        <charset val="238"/>
      </rPr>
      <t xml:space="preserve"> zamrznjene,kakovostni razred I, neto količina 2,5 kg</t>
    </r>
  </si>
  <si>
    <t>cena enote brez DDV        ( kom, kg… ) kot je prikazana na dobavnici</t>
  </si>
  <si>
    <t>7 = 5 * 6</t>
  </si>
  <si>
    <t>9 = 7 * 8</t>
  </si>
  <si>
    <t>10 = 7 + 9</t>
  </si>
  <si>
    <r>
      <t>GROZDJE</t>
    </r>
    <r>
      <rPr>
        <sz val="10"/>
        <rFont val="Times New Roman"/>
        <family val="1"/>
        <charset val="238"/>
      </rPr>
      <t xml:space="preserve"> namizno belo, kakovostni razred I, prosto pakirano</t>
    </r>
  </si>
  <si>
    <r>
      <t xml:space="preserve">KIVI </t>
    </r>
    <r>
      <rPr>
        <sz val="10"/>
        <rFont val="Times New Roman"/>
        <family val="1"/>
        <charset val="238"/>
      </rPr>
      <t>kakovostni razred I, stopnja zrelosti najman 9,5° Brixa,  prosto pakiran</t>
    </r>
  </si>
  <si>
    <r>
      <t>JABOLKA porcijska</t>
    </r>
    <r>
      <rPr>
        <sz val="10"/>
        <rFont val="Times New Roman"/>
        <family val="1"/>
        <charset val="238"/>
      </rPr>
      <t>,</t>
    </r>
    <r>
      <rPr>
        <b/>
        <sz val="10"/>
        <rFont val="Times New Roman"/>
        <family val="1"/>
        <charset val="238"/>
      </rPr>
      <t xml:space="preserve"> </t>
    </r>
    <r>
      <rPr>
        <sz val="10"/>
        <rFont val="Times New Roman"/>
        <family val="1"/>
        <charset val="238"/>
      </rPr>
      <t>različne sorte, kakovostni razred I, prosto pakirane</t>
    </r>
  </si>
  <si>
    <r>
      <t>SOLATA endivija</t>
    </r>
    <r>
      <rPr>
        <sz val="10"/>
        <rFont val="Times New Roman"/>
        <family val="1"/>
        <charset val="238"/>
      </rPr>
      <t xml:space="preserve"> kakovostni razred I, čista brez prisotnosti prsti ali drugega rastnega substrata, ter ostalih tujkov (mušice,polži…),prosto pakirana</t>
    </r>
  </si>
  <si>
    <r>
      <t xml:space="preserve">SOLATA kristalka </t>
    </r>
    <r>
      <rPr>
        <sz val="10"/>
        <rFont val="Times New Roman"/>
        <family val="1"/>
        <charset val="238"/>
      </rPr>
      <t>kakovostni</t>
    </r>
    <r>
      <rPr>
        <b/>
        <sz val="10"/>
        <rFont val="Times New Roman"/>
        <family val="1"/>
        <charset val="238"/>
      </rPr>
      <t xml:space="preserve"> </t>
    </r>
    <r>
      <rPr>
        <sz val="10"/>
        <rFont val="Times New Roman"/>
        <family val="1"/>
        <charset val="238"/>
      </rPr>
      <t>razred I, čista brez prisotnosti prsti ali drugega rastnega substrata, ter ostalih tujkov (mušice,polži…),prosto pakirana</t>
    </r>
  </si>
  <si>
    <r>
      <t>RADIČ rdeči</t>
    </r>
    <r>
      <rPr>
        <sz val="10"/>
        <rFont val="Times New Roman"/>
        <family val="1"/>
        <charset val="238"/>
      </rPr>
      <t xml:space="preserve"> kakovostni razred I, čist brez prisotnosti prsti ali drugega rastnega substrata, ter ostalih tujkov (mušice,polži…),prosto pakiran</t>
    </r>
  </si>
  <si>
    <r>
      <t xml:space="preserve">MOTOVILEC </t>
    </r>
    <r>
      <rPr>
        <sz val="10"/>
        <rFont val="Times New Roman"/>
        <family val="1"/>
        <charset val="238"/>
      </rPr>
      <t>kakovostni razred I, čist brez prisotnosti prsti ali drugega rastnega substrata, ter ostalih tujkov (mušice,polži…),prosto pakiran</t>
    </r>
  </si>
  <si>
    <r>
      <t>RUKOLA</t>
    </r>
    <r>
      <rPr>
        <sz val="10"/>
        <rFont val="Times New Roman"/>
        <family val="1"/>
        <charset val="238"/>
      </rPr>
      <t xml:space="preserve"> kakovostni razred I, čista brez prisotnosti prsti ali drugega rastnega substrata, ter ostalih tujkov (mušice,polži…),prosto pakirana</t>
    </r>
  </si>
  <si>
    <r>
      <t>ŠPINAČA</t>
    </r>
    <r>
      <rPr>
        <sz val="10"/>
        <rFont val="Times New Roman"/>
        <family val="1"/>
        <charset val="238"/>
      </rPr>
      <t xml:space="preserve"> </t>
    </r>
    <r>
      <rPr>
        <b/>
        <sz val="10"/>
        <rFont val="Times New Roman"/>
        <family val="1"/>
        <charset val="238"/>
      </rPr>
      <t>mlada</t>
    </r>
    <r>
      <rPr>
        <sz val="10"/>
        <rFont val="Times New Roman"/>
        <family val="1"/>
        <charset val="238"/>
      </rPr>
      <t xml:space="preserve"> kakovostni razred I, čista brez prisotnosti prsti ali drugega rastnega substrata, ter ostalih tujkov (mušice,polži…),prosto pakirana</t>
    </r>
  </si>
  <si>
    <r>
      <t>ZELJE glave</t>
    </r>
    <r>
      <rPr>
        <sz val="10"/>
        <rFont val="Times New Roman"/>
        <family val="1"/>
        <charset val="238"/>
      </rPr>
      <t xml:space="preserve"> kakovostni razred I, prosto pakiran</t>
    </r>
  </si>
  <si>
    <r>
      <t>ZELJE glave rdeče</t>
    </r>
    <r>
      <rPr>
        <sz val="10"/>
        <rFont val="Times New Roman"/>
        <family val="1"/>
        <charset val="238"/>
      </rPr>
      <t xml:space="preserve"> kakovostni razred I, prosto pakirano</t>
    </r>
  </si>
  <si>
    <r>
      <t xml:space="preserve">ZELJE kitajsko </t>
    </r>
    <r>
      <rPr>
        <sz val="10"/>
        <rFont val="Times New Roman"/>
        <family val="1"/>
        <charset val="238"/>
      </rPr>
      <t>kakovostni razred I, prosto pakirano</t>
    </r>
  </si>
  <si>
    <r>
      <t>PARADIŽNIK češnjev</t>
    </r>
    <r>
      <rPr>
        <sz val="10"/>
        <rFont val="Times New Roman"/>
        <family val="1"/>
        <charset val="238"/>
      </rPr>
      <t xml:space="preserve"> prepovedana je vsakršna genska spremenjenost, kakovostni razred I, prosto pakiran</t>
    </r>
  </si>
  <si>
    <r>
      <t>PAPRIKA rdeča,</t>
    </r>
    <r>
      <rPr>
        <sz val="10"/>
        <rFont val="Times New Roman"/>
        <family val="1"/>
        <charset val="238"/>
      </rPr>
      <t xml:space="preserve"> kakovostni razred I, prosto pakirana</t>
    </r>
  </si>
  <si>
    <r>
      <t>PAPRIKA zelena,</t>
    </r>
    <r>
      <rPr>
        <sz val="10"/>
        <rFont val="Times New Roman"/>
        <family val="1"/>
        <charset val="238"/>
      </rPr>
      <t xml:space="preserve"> kakovostni razred I, prosto pakirana</t>
    </r>
  </si>
  <si>
    <r>
      <t xml:space="preserve">PAPRIKA rumena, </t>
    </r>
    <r>
      <rPr>
        <sz val="10"/>
        <rFont val="Times New Roman"/>
        <family val="1"/>
        <charset val="238"/>
      </rPr>
      <t>kakovostni</t>
    </r>
    <r>
      <rPr>
        <b/>
        <sz val="10"/>
        <rFont val="Times New Roman"/>
        <family val="1"/>
        <charset val="238"/>
      </rPr>
      <t xml:space="preserve"> </t>
    </r>
    <r>
      <rPr>
        <sz val="10"/>
        <rFont val="Times New Roman"/>
        <family val="1"/>
        <charset val="238"/>
      </rPr>
      <t>razred I, prosto pakirana</t>
    </r>
  </si>
  <si>
    <r>
      <t>POR</t>
    </r>
    <r>
      <rPr>
        <sz val="10"/>
        <rFont val="Times New Roman"/>
        <family val="1"/>
        <charset val="238"/>
      </rPr>
      <t xml:space="preserve"> dolžina stebla pri zimskih sortah od 20-30cm, pri ostalih od 15-20cm, čvrsta stebla, zeleni listi, koreninski del odrezan, kakovostni razred I, prosto pakiran</t>
    </r>
  </si>
  <si>
    <r>
      <t>KUMARE,</t>
    </r>
    <r>
      <rPr>
        <sz val="10"/>
        <rFont val="Times New Roman"/>
        <family val="1"/>
        <charset val="238"/>
      </rPr>
      <t xml:space="preserve"> kakovostni razred I, gladke, sočne, brez okusa grenkobe, prosto pakirane</t>
    </r>
  </si>
  <si>
    <r>
      <t>KROMPIR beli, rdeči,</t>
    </r>
    <r>
      <rPr>
        <sz val="10"/>
        <rFont val="Times New Roman"/>
        <family val="1"/>
        <charset val="238"/>
      </rPr>
      <t xml:space="preserve"> kakovostni razred I, brez znakov kaljenja,nerazpokan v sredini, pakiran v vreče, neto količina 10 kg</t>
    </r>
  </si>
  <si>
    <r>
      <t>OHROVT</t>
    </r>
    <r>
      <rPr>
        <sz val="10"/>
        <rFont val="Times New Roman"/>
        <family val="1"/>
        <charset val="238"/>
      </rPr>
      <t xml:space="preserve"> izražene lastnosti tipične za sorto, kakovostni razred I, prosto pakiran</t>
    </r>
  </si>
  <si>
    <r>
      <t>BUČKE temne</t>
    </r>
    <r>
      <rPr>
        <sz val="10"/>
        <rFont val="Times New Roman"/>
        <family val="1"/>
        <charset val="238"/>
      </rPr>
      <t xml:space="preserve"> brez grenkega okusa, sortno značilne oblike, razvitosti, barve, teža posamezne bučke od 100 g do 220 g, kakovostni razred I, prosto pakirane</t>
    </r>
  </si>
  <si>
    <r>
      <t>BLITVA list</t>
    </r>
    <r>
      <rPr>
        <sz val="10"/>
        <rFont val="Times New Roman"/>
        <family val="1"/>
        <charset val="238"/>
      </rPr>
      <t xml:space="preserve"> čvrsta, sortno značilna po razvitosti, barvi, sočnosti listov, brez pomanjklivosti in uvelosti, izenačenost po kakovosti, kakovostni razred I, prosto pakirana</t>
    </r>
  </si>
  <si>
    <r>
      <t xml:space="preserve">JAJČEVCI okrogli </t>
    </r>
    <r>
      <rPr>
        <sz val="10"/>
        <rFont val="Times New Roman"/>
        <family val="1"/>
        <charset val="238"/>
      </rPr>
      <t>meso ne sme biti vlaknato olesenelo, kakovostni razred I, prosto pakirani</t>
    </r>
  </si>
  <si>
    <r>
      <t xml:space="preserve">CVETAČA </t>
    </r>
    <r>
      <rPr>
        <sz val="10"/>
        <rFont val="Times New Roman"/>
        <family val="1"/>
        <charset val="238"/>
      </rPr>
      <t>roža cvetače mora imeti sortno značilno obliko, razvitost, enakomerno bele ali rahlo smetanaste barve, videz listov svež,  kakovostni razred I, prosto pakirana</t>
    </r>
  </si>
  <si>
    <r>
      <t>PETRŠILJ list</t>
    </r>
    <r>
      <rPr>
        <sz val="10"/>
        <rFont val="Times New Roman"/>
        <family val="1"/>
        <charset val="238"/>
      </rPr>
      <t xml:space="preserve"> kakovostni razred I, prosto pakiran</t>
    </r>
  </si>
  <si>
    <r>
      <t xml:space="preserve">ČEBULA rjava </t>
    </r>
    <r>
      <rPr>
        <sz val="10"/>
        <rFont val="Times New Roman"/>
        <family val="1"/>
        <charset val="238"/>
      </rPr>
      <t>kakovostni</t>
    </r>
    <r>
      <rPr>
        <b/>
        <sz val="10"/>
        <rFont val="Times New Roman"/>
        <family val="1"/>
        <charset val="238"/>
      </rPr>
      <t xml:space="preserve"> </t>
    </r>
    <r>
      <rPr>
        <sz val="10"/>
        <rFont val="Times New Roman"/>
        <family val="1"/>
        <charset val="238"/>
      </rPr>
      <t>razred I, brez znakov kaljenja in gnitja, prosto pakirana</t>
    </r>
  </si>
  <si>
    <r>
      <t xml:space="preserve">ČESEN </t>
    </r>
    <r>
      <rPr>
        <sz val="10"/>
        <rFont val="Times New Roman"/>
        <family val="1"/>
        <charset val="238"/>
      </rPr>
      <t>kakovostni razred I, brez znakov kaljenja in gnitja, prosto pakiran</t>
    </r>
  </si>
  <si>
    <r>
      <t>GOBE šampinjoni,</t>
    </r>
    <r>
      <rPr>
        <sz val="10"/>
        <rFont val="Times New Roman"/>
        <family val="1"/>
        <charset val="238"/>
      </rPr>
      <t xml:space="preserve"> kakovostni razred I, brez rastnega substrata, prosto pakirane</t>
    </r>
  </si>
  <si>
    <r>
      <t>LEČA rjava</t>
    </r>
    <r>
      <rPr>
        <sz val="10"/>
        <rFont val="Times New Roman"/>
        <family val="1"/>
        <charset val="238"/>
      </rPr>
      <t xml:space="preserve"> kakovostni razred I, neto količina 1 kg</t>
    </r>
  </si>
  <si>
    <r>
      <t>ČIČERIKA</t>
    </r>
    <r>
      <rPr>
        <sz val="10"/>
        <rFont val="Times New Roman"/>
        <family val="1"/>
        <charset val="238"/>
      </rPr>
      <t xml:space="preserve"> kakovostni razred I, neto količina 1 kg</t>
    </r>
  </si>
  <si>
    <r>
      <t>BANANE</t>
    </r>
    <r>
      <rPr>
        <sz val="10"/>
        <rFont val="Times New Roman"/>
        <family val="1"/>
        <charset val="238"/>
      </rPr>
      <t xml:space="preserve"> kakovostni razred I, 15 dkg do 18 dkg/ kom, primerne zrelosti, prosto pakirane</t>
    </r>
  </si>
  <si>
    <r>
      <t>GROZDJE</t>
    </r>
    <r>
      <rPr>
        <sz val="10"/>
        <rFont val="Times New Roman"/>
        <family val="1"/>
        <charset val="238"/>
      </rPr>
      <t xml:space="preserve"> namizno rdeče, črno, kakovostni razred I, prosto pakirano</t>
    </r>
  </si>
  <si>
    <r>
      <t xml:space="preserve">HRUŠKE </t>
    </r>
    <r>
      <rPr>
        <sz val="10"/>
        <rFont val="Times New Roman"/>
        <family val="1"/>
        <charset val="238"/>
      </rPr>
      <t>vseh vrst,  porcijske, kakovostni razred I, prosto pakirane</t>
    </r>
  </si>
  <si>
    <r>
      <t xml:space="preserve">MELONE </t>
    </r>
    <r>
      <rPr>
        <sz val="10"/>
        <rFont val="Times New Roman"/>
        <family val="1"/>
        <charset val="238"/>
      </rPr>
      <t xml:space="preserve"> oranžno meso, kakovostni razred I, prosto pakirane</t>
    </r>
  </si>
  <si>
    <r>
      <t>MANDARINE</t>
    </r>
    <r>
      <rPr>
        <sz val="10"/>
        <rFont val="Times New Roman"/>
        <family val="1"/>
        <charset val="238"/>
      </rPr>
      <t>, minimalno 33 % soka, ne izsušene,kakovostni razred I, 6 dkg do 8 dkg/ kom prosto pakirane</t>
    </r>
  </si>
  <si>
    <r>
      <t>KLEMENTINE</t>
    </r>
    <r>
      <rPr>
        <sz val="10"/>
        <rFont val="Times New Roman"/>
        <family val="1"/>
        <charset val="238"/>
      </rPr>
      <t xml:space="preserve"> brez pečk, minimalno 40 % soka,  ne izsušene,kakovostni razred I, 6 dkg do 8 dkg/kom prosto pakirane</t>
    </r>
  </si>
  <si>
    <r>
      <t>POMARANČE</t>
    </r>
    <r>
      <rPr>
        <sz val="10"/>
        <rFont val="Times New Roman"/>
        <family val="1"/>
        <charset val="238"/>
      </rPr>
      <t xml:space="preserve"> porcijski sadeži od 10  dkg do 12dkg/ kom, minimalno 33 % soka, ne izsušene, kakovostni razred I, prosto pakirane</t>
    </r>
  </si>
  <si>
    <r>
      <t xml:space="preserve">LIMONE </t>
    </r>
    <r>
      <rPr>
        <sz val="10"/>
        <rFont val="Times New Roman"/>
        <family val="1"/>
        <charset val="238"/>
      </rPr>
      <t>kakovostni razred I, minimalno 20 % soka,ne izsušene,  prosto pakirane</t>
    </r>
  </si>
  <si>
    <r>
      <t xml:space="preserve">PARADIŽNIK </t>
    </r>
    <r>
      <rPr>
        <sz val="10"/>
        <rFont val="Times New Roman"/>
        <family val="1"/>
        <charset val="238"/>
      </rPr>
      <t xml:space="preserve">različnih vrst, </t>
    </r>
    <r>
      <rPr>
        <b/>
        <sz val="10"/>
        <rFont val="Times New Roman"/>
        <family val="1"/>
        <charset val="238"/>
      </rPr>
      <t>prepovedana je vsakršna</t>
    </r>
    <r>
      <rPr>
        <sz val="10"/>
        <rFont val="Times New Roman"/>
        <family val="1"/>
        <charset val="238"/>
      </rPr>
      <t xml:space="preserve"> </t>
    </r>
    <r>
      <rPr>
        <b/>
        <sz val="10"/>
        <rFont val="Times New Roman"/>
        <family val="1"/>
        <charset val="238"/>
      </rPr>
      <t>genska spremenjenost</t>
    </r>
    <r>
      <rPr>
        <sz val="10"/>
        <rFont val="Times New Roman"/>
        <family val="1"/>
        <charset val="238"/>
      </rPr>
      <t>, kakovostni razred I, prosto pakiran</t>
    </r>
  </si>
  <si>
    <r>
      <t>KORENČEK rdeči,</t>
    </r>
    <r>
      <rPr>
        <sz val="10"/>
        <rFont val="Times New Roman"/>
        <family val="1"/>
        <charset val="238"/>
      </rPr>
      <t xml:space="preserve"> kakovostni razred I, gladek, sočen, dolžine 10 cm do 15 cm, prosto pakiran</t>
    </r>
  </si>
  <si>
    <r>
      <t xml:space="preserve">BUREK mesni goveji </t>
    </r>
    <r>
      <rPr>
        <sz val="10"/>
        <rFont val="Times New Roman"/>
        <family val="1"/>
        <charset val="238"/>
      </rPr>
      <t>porcijski, teža  220 g do 240 g/ kom</t>
    </r>
  </si>
  <si>
    <r>
      <t>ROGLIČI  francoski</t>
    </r>
    <r>
      <rPr>
        <sz val="10"/>
        <rFont val="Times New Roman"/>
        <family val="1"/>
        <charset val="238"/>
      </rPr>
      <t xml:space="preserve"> kvašeno-listnato testo, </t>
    </r>
    <r>
      <rPr>
        <b/>
        <sz val="10"/>
        <rFont val="Times New Roman"/>
        <family val="1"/>
        <charset val="238"/>
      </rPr>
      <t>marelični</t>
    </r>
    <r>
      <rPr>
        <sz val="10"/>
        <rFont val="Times New Roman"/>
        <family val="1"/>
        <charset val="238"/>
      </rPr>
      <t xml:space="preserve"> nadev, teža 70 g do 80 g / kom</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</si>
  <si>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s </t>
    </r>
    <r>
      <rPr>
        <b/>
        <sz val="10"/>
        <rFont val="Times New Roman"/>
        <family val="1"/>
        <charset val="238"/>
      </rPr>
      <t>čokoladno</t>
    </r>
    <r>
      <rPr>
        <sz val="10"/>
        <rFont val="Times New Roman"/>
        <family val="1"/>
        <charset val="238"/>
      </rPr>
      <t xml:space="preserve"> </t>
    </r>
    <r>
      <rPr>
        <b/>
        <sz val="10"/>
        <rFont val="Times New Roman"/>
        <family val="1"/>
        <charset val="238"/>
      </rPr>
      <t>vanilijevim</t>
    </r>
    <r>
      <rPr>
        <sz val="10"/>
        <rFont val="Times New Roman"/>
        <family val="1"/>
        <charset val="238"/>
      </rPr>
      <t xml:space="preserve"> nadevom,  teža 80 do 90 g/ kom</t>
    </r>
  </si>
  <si>
    <r>
      <t>PECIVO kvašeno-listnato</t>
    </r>
    <r>
      <rPr>
        <sz val="10"/>
        <rFont val="Times New Roman"/>
        <family val="1"/>
        <charset val="238"/>
      </rPr>
      <t xml:space="preserve"> </t>
    </r>
    <r>
      <rPr>
        <b/>
        <sz val="10"/>
        <rFont val="Times New Roman"/>
        <family val="1"/>
        <charset val="238"/>
      </rPr>
      <t xml:space="preserve">testo </t>
    </r>
    <r>
      <rPr>
        <sz val="10"/>
        <rFont val="Times New Roman"/>
        <family val="1"/>
        <charset val="238"/>
      </rPr>
      <t xml:space="preserve"> z </t>
    </r>
    <r>
      <rPr>
        <b/>
        <sz val="10"/>
        <rFont val="Times New Roman"/>
        <family val="1"/>
        <charset val="238"/>
      </rPr>
      <t>mareličnim</t>
    </r>
    <r>
      <rPr>
        <sz val="10"/>
        <rFont val="Times New Roman"/>
        <family val="1"/>
        <charset val="238"/>
      </rPr>
      <t xml:space="preserve"> nadevom, teža 80 g do 90 g/ kom</t>
    </r>
  </si>
  <si>
    <r>
      <t xml:space="preserve">ROLADA čokoladna smetanova, </t>
    </r>
    <r>
      <rPr>
        <sz val="10"/>
        <rFont val="Times New Roman"/>
        <family val="1"/>
        <charset val="238"/>
      </rPr>
      <t>teža 80g/kom</t>
    </r>
  </si>
  <si>
    <r>
      <t>VLIVANCI vodni za prilogo</t>
    </r>
    <r>
      <rPr>
        <sz val="10"/>
        <rFont val="Times New Roman"/>
        <family val="1"/>
        <charset val="238"/>
      </rPr>
      <t xml:space="preserve"> pšenični durum zdrob, jaca, neto količina 2 kg do 5 kg</t>
    </r>
  </si>
  <si>
    <r>
      <t>POLENTA koruzna</t>
    </r>
    <r>
      <rPr>
        <sz val="10"/>
        <rFont val="Times New Roman"/>
        <family val="1"/>
        <charset val="238"/>
      </rPr>
      <t xml:space="preserve"> instant, neto količina 5 kg</t>
    </r>
  </si>
  <si>
    <r>
      <t>KUS KUS</t>
    </r>
    <r>
      <rPr>
        <sz val="10"/>
        <rFont val="Times New Roman"/>
        <family val="1"/>
        <charset val="238"/>
      </rPr>
      <t xml:space="preserve"> instant,  durum pšenični zdrob, neto količina 2 kg do 5 kg</t>
    </r>
  </si>
  <si>
    <r>
      <t>MOKA pšenična</t>
    </r>
    <r>
      <rPr>
        <sz val="10"/>
        <rFont val="Times New Roman"/>
        <family val="1"/>
        <charset val="238"/>
      </rPr>
      <t xml:space="preserve"> </t>
    </r>
    <r>
      <rPr>
        <b/>
        <sz val="10"/>
        <rFont val="Times New Roman"/>
        <family val="1"/>
        <charset val="238"/>
      </rPr>
      <t>gladka</t>
    </r>
    <r>
      <rPr>
        <sz val="10"/>
        <rFont val="Times New Roman"/>
        <family val="1"/>
        <charset val="238"/>
      </rPr>
      <t xml:space="preserve"> Tip 400, vrednost pepela računano na suho snov do 0,45 %, kislinska stopnja do 2,5, neto količina  1kg</t>
    </r>
  </si>
  <si>
    <r>
      <t>MOKA pšenična črna</t>
    </r>
    <r>
      <rPr>
        <sz val="10"/>
        <rFont val="Times New Roman"/>
        <family val="1"/>
        <charset val="238"/>
      </rPr>
      <t xml:space="preserve"> Tip 1100, vsebnost pepela v suhi snovi od 1,05 % do 1,7 %, kislinska stopnja do 3,5, neto količina 1 kg do 5 kg</t>
    </r>
  </si>
  <si>
    <r>
      <t xml:space="preserve">JEŠPRENJ </t>
    </r>
    <r>
      <rPr>
        <sz val="10"/>
        <rFont val="Times New Roman"/>
        <family val="1"/>
        <charset val="238"/>
      </rPr>
      <t>ječmenova kaša, lahko vsebuje do 0,25 % neoluščenih zrn in do 0,25 % nečistoč tujega izvora,</t>
    </r>
    <r>
      <rPr>
        <b/>
        <sz val="10"/>
        <rFont val="Times New Roman"/>
        <family val="1"/>
        <charset val="238"/>
      </rPr>
      <t xml:space="preserve"> </t>
    </r>
    <r>
      <rPr>
        <sz val="10"/>
        <rFont val="Times New Roman"/>
        <family val="1"/>
        <charset val="238"/>
      </rPr>
      <t>pri kuhanju mora enakomerno nabrekniti, obdržati svojo obliko, se ne smejo zlepiti in razkuhati, brez tujih vonjev in priokusov, neto količina 1 kg</t>
    </r>
  </si>
  <si>
    <r>
      <t xml:space="preserve">POSTRV file, </t>
    </r>
    <r>
      <rPr>
        <sz val="10"/>
        <rFont val="Times New Roman"/>
        <family val="1"/>
        <charset val="238"/>
      </rPr>
      <t>očiščeni, nepoškodovani fileji, značilnega vonja, okusa, barve, teže 120 g do 160 g, neto količina pak. 5 kg do 10 kg</t>
    </r>
  </si>
  <si>
    <r>
      <t>FIŽOL rdeči v zrnju,</t>
    </r>
    <r>
      <rPr>
        <sz val="10"/>
        <rFont val="Times New Roman"/>
        <family val="1"/>
        <charset val="238"/>
      </rPr>
      <t xml:space="preserve"> vložena pasterizirana vrtnina brez konzervansov, neto količina 2,4 kg do 3,5 kg </t>
    </r>
  </si>
  <si>
    <r>
      <t xml:space="preserve">SIROVA omaka </t>
    </r>
    <r>
      <rPr>
        <sz val="10"/>
        <rFont val="Times New Roman"/>
        <family val="1"/>
        <charset val="238"/>
      </rPr>
      <t>( kot naprimer NACHO ali enakovredno ) pikantna, neto teža 2 kg do 3 kg</t>
    </r>
  </si>
  <si>
    <r>
      <t xml:space="preserve">SOL morska z zelišči  </t>
    </r>
    <r>
      <rPr>
        <sz val="10"/>
        <rFont val="Times New Roman"/>
        <family val="1"/>
        <charset val="238"/>
      </rPr>
      <t>(bazilika, timjan, origano, majaron…) neto količina  100 g do 150 g</t>
    </r>
  </si>
  <si>
    <r>
      <t xml:space="preserve">SLADKOR kristalni </t>
    </r>
    <r>
      <rPr>
        <sz val="10"/>
        <rFont val="Times New Roman"/>
        <family val="1"/>
        <charset val="238"/>
      </rPr>
      <t>pak., neto količina 1 kg</t>
    </r>
  </si>
  <si>
    <r>
      <t>SLADKOR mleti</t>
    </r>
    <r>
      <rPr>
        <sz val="10"/>
        <rFont val="Times New Roman"/>
        <family val="1"/>
        <charset val="238"/>
      </rPr>
      <t xml:space="preserve"> pak. PVC, neto količina 500 g do 1000 g</t>
    </r>
  </si>
  <si>
    <r>
      <t xml:space="preserve">SLADKOR želirni </t>
    </r>
    <r>
      <rPr>
        <sz val="10"/>
        <rFont val="Times New Roman"/>
        <family val="1"/>
        <charset val="238"/>
      </rPr>
      <t>kristalni sladkor želirno sredstvo-pektin, razmerje 1:1 oz. 1 del sladkorja, 1 del sadja, neto količina 1 kg</t>
    </r>
  </si>
  <si>
    <r>
      <t xml:space="preserve">SLADKOR vanilin, </t>
    </r>
    <r>
      <rPr>
        <sz val="10"/>
        <rFont val="Times New Roman"/>
        <family val="1"/>
        <charset val="238"/>
      </rPr>
      <t>neto količina 1 kg</t>
    </r>
  </si>
  <si>
    <r>
      <t xml:space="preserve">MAK mleti </t>
    </r>
    <r>
      <rPr>
        <sz val="10"/>
        <rFont val="Times New Roman"/>
        <family val="1"/>
        <charset val="238"/>
      </rPr>
      <t>seme plavega maka I.kvalitete neto količina 200 g do 300 g</t>
    </r>
  </si>
  <si>
    <r>
      <t xml:space="preserve">MAK celi </t>
    </r>
    <r>
      <rPr>
        <sz val="10"/>
        <rFont val="Times New Roman"/>
        <family val="1"/>
        <charset val="238"/>
      </rPr>
      <t>seme plavega maka I.kvalitete neto količina 170 g do 300 g</t>
    </r>
  </si>
  <si>
    <r>
      <t>MOKA kokos</t>
    </r>
    <r>
      <rPr>
        <sz val="10"/>
        <rFont val="Times New Roman"/>
        <family val="1"/>
        <charset val="238"/>
      </rPr>
      <t xml:space="preserve"> neto količina 400 g do 1000 g</t>
    </r>
  </si>
  <si>
    <r>
      <t>OREHI jedrca,</t>
    </r>
    <r>
      <rPr>
        <sz val="10"/>
        <rFont val="Times New Roman"/>
        <family val="1"/>
        <charset val="238"/>
      </rPr>
      <t xml:space="preserve"> kakovostni razred I, 500 g do 1000 g ali prosto pakirana</t>
    </r>
  </si>
  <si>
    <r>
      <t>ŠKROB</t>
    </r>
    <r>
      <rPr>
        <sz val="10"/>
        <rFont val="Times New Roman"/>
        <family val="1"/>
        <charset val="238"/>
      </rPr>
      <t xml:space="preserve"> koruzni fini jedilni (kot naprimer gustin ali enakovredno), neto količina 200 g do 300 g</t>
    </r>
  </si>
  <si>
    <r>
      <t xml:space="preserve">PECILNI prašek </t>
    </r>
    <r>
      <rPr>
        <sz val="10"/>
        <rFont val="Times New Roman"/>
        <family val="1"/>
        <charset val="238"/>
      </rPr>
      <t>rahljalno sredstvo za pecivo, neto količina 13 g/ kom</t>
    </r>
  </si>
  <si>
    <r>
      <t xml:space="preserve">KVAS sveži </t>
    </r>
    <r>
      <rPr>
        <sz val="10"/>
        <rFont val="Times New Roman"/>
        <family val="1"/>
        <charset val="238"/>
      </rPr>
      <t>neto teža 42 g ( kot naprimer fala ali enakovredno) ne trgovske blagovne znamke</t>
    </r>
  </si>
  <si>
    <r>
      <t>KISLINA citronska</t>
    </r>
    <r>
      <rPr>
        <sz val="10"/>
        <rFont val="Times New Roman"/>
        <family val="1"/>
        <charset val="238"/>
      </rPr>
      <t xml:space="preserve"> neto količina 500 g</t>
    </r>
  </si>
  <si>
    <r>
      <t>SOK limonin 100 %</t>
    </r>
    <r>
      <rPr>
        <sz val="10"/>
        <rFont val="Times New Roman"/>
        <family val="1"/>
        <charset val="238"/>
      </rPr>
      <t>, iz zgoščenega soka limon, neto količina 1 l</t>
    </r>
  </si>
  <si>
    <r>
      <t>OSNOVA goveja</t>
    </r>
    <r>
      <rPr>
        <sz val="10"/>
        <rFont val="Times New Roman"/>
        <family val="1"/>
        <charset val="238"/>
      </rPr>
      <t>, goveji boullon, zgoščena goveja osnova vsaj 50 %, neto količina 700 g do 1000 g</t>
    </r>
  </si>
  <si>
    <r>
      <t>OSNOVA zelenjavna</t>
    </r>
    <r>
      <rPr>
        <sz val="10"/>
        <rFont val="Times New Roman"/>
        <family val="1"/>
        <charset val="238"/>
      </rPr>
      <t>, zelenjavni boullon, zgoščena goveja osnova vsaj 70 %, neto količina 700 g do 1000 g</t>
    </r>
  </si>
  <si>
    <r>
      <t xml:space="preserve">NEKTAR hruška </t>
    </r>
    <r>
      <rPr>
        <sz val="10"/>
        <rFont val="Times New Roman"/>
        <family val="1"/>
        <charset val="238"/>
      </rPr>
      <t>minimalno 50 % sadni delež, brik oz.nepovratna embalaža, neto količina 1 l ,  ne trgovske blagovne znamke</t>
    </r>
  </si>
  <si>
    <r>
      <t xml:space="preserve">NEKTAR borovnica </t>
    </r>
    <r>
      <rPr>
        <sz val="10"/>
        <rFont val="Times New Roman"/>
        <family val="1"/>
        <charset val="238"/>
      </rPr>
      <t>minimalno 35 % sadni delež, brik oz.nepovratna embalaža, neto količina 1 l ,  ne trgovske blagovne znamke</t>
    </r>
  </si>
  <si>
    <r>
      <t xml:space="preserve">NEKTAR breskev </t>
    </r>
    <r>
      <rPr>
        <sz val="10"/>
        <rFont val="Times New Roman"/>
        <family val="1"/>
        <charset val="238"/>
      </rPr>
      <t>minimalno 50 % sadni delež, brik oz.nepovratna embalaža, neto količina 1 l,  ne trgovske blagovne znamke</t>
    </r>
  </si>
  <si>
    <r>
      <t>NEKTAR jagoda</t>
    </r>
    <r>
      <rPr>
        <sz val="10"/>
        <rFont val="Times New Roman"/>
        <family val="1"/>
        <charset val="238"/>
      </rPr>
      <t xml:space="preserve"> minimalno 45 % sadni delež, tetra pak, neto količina 0,20 l, ne trgovske blagovne znamke)</t>
    </r>
  </si>
  <si>
    <r>
      <t xml:space="preserve">NEKTAR borovnica </t>
    </r>
    <r>
      <rPr>
        <sz val="10"/>
        <rFont val="Times New Roman"/>
        <family val="1"/>
        <charset val="238"/>
      </rPr>
      <t xml:space="preserve">minimalno 35 % sadni delež, </t>
    </r>
    <r>
      <rPr>
        <b/>
        <sz val="10"/>
        <rFont val="Times New Roman"/>
        <family val="1"/>
        <charset val="238"/>
      </rPr>
      <t>steklenička</t>
    </r>
    <r>
      <rPr>
        <sz val="10"/>
        <rFont val="Times New Roman"/>
        <family val="1"/>
        <charset val="238"/>
      </rPr>
      <t>, neto količina 0,20 l, ne trgovske blagovne znamke</t>
    </r>
  </si>
  <si>
    <r>
      <t xml:space="preserve">NEKTAR črni ribez </t>
    </r>
    <r>
      <rPr>
        <sz val="10"/>
        <rFont val="Times New Roman"/>
        <family val="1"/>
        <charset val="238"/>
      </rPr>
      <t xml:space="preserve">minimalno 25 % sadni delež, </t>
    </r>
    <r>
      <rPr>
        <b/>
        <sz val="10"/>
        <rFont val="Times New Roman"/>
        <family val="1"/>
        <charset val="238"/>
      </rPr>
      <t>steklenička</t>
    </r>
    <r>
      <rPr>
        <sz val="10"/>
        <rFont val="Times New Roman"/>
        <family val="1"/>
        <charset val="238"/>
      </rPr>
      <t>, neto količina 0,20 l, ne trgovske blagovne znamke</t>
    </r>
  </si>
  <si>
    <r>
      <t>NEGAZIRANA</t>
    </r>
    <r>
      <rPr>
        <sz val="10"/>
        <rFont val="Times New Roman"/>
        <family val="1"/>
        <charset val="238"/>
      </rPr>
      <t xml:space="preserve"> brezalkoholna </t>
    </r>
    <r>
      <rPr>
        <b/>
        <sz val="10"/>
        <rFont val="Times New Roman"/>
        <family val="1"/>
        <charset val="238"/>
      </rPr>
      <t>sadna pijača</t>
    </r>
    <r>
      <rPr>
        <sz val="10"/>
        <rFont val="Times New Roman"/>
        <family val="1"/>
        <charset val="238"/>
      </rPr>
      <t xml:space="preserve"> okus </t>
    </r>
    <r>
      <rPr>
        <b/>
        <sz val="10"/>
        <rFont val="Times New Roman"/>
        <family val="1"/>
        <charset val="238"/>
      </rPr>
      <t>pomaranča, limona</t>
    </r>
    <r>
      <rPr>
        <sz val="10"/>
        <rFont val="Times New Roman"/>
        <family val="1"/>
        <charset val="238"/>
      </rPr>
      <t>, sadni delež najmanj 20 % brez konzervansov, PET plastenka, neto količina 0,5 l, ne trgovske blagovne znamke</t>
    </r>
  </si>
  <si>
    <r>
      <t>NEGAZIRANA</t>
    </r>
    <r>
      <rPr>
        <sz val="10"/>
        <rFont val="Times New Roman"/>
        <family val="1"/>
        <charset val="238"/>
      </rPr>
      <t xml:space="preserve"> brezalkoholna </t>
    </r>
    <r>
      <rPr>
        <b/>
        <sz val="10"/>
        <rFont val="Times New Roman"/>
        <family val="1"/>
        <charset val="238"/>
      </rPr>
      <t>sadna pijača</t>
    </r>
    <r>
      <rPr>
        <sz val="10"/>
        <rFont val="Times New Roman"/>
        <family val="1"/>
        <charset val="238"/>
      </rPr>
      <t xml:space="preserve"> okus </t>
    </r>
    <r>
      <rPr>
        <b/>
        <sz val="10"/>
        <rFont val="Times New Roman"/>
        <family val="1"/>
        <charset val="238"/>
      </rPr>
      <t>korenček,</t>
    </r>
    <r>
      <rPr>
        <sz val="10"/>
        <rFont val="Times New Roman"/>
        <family val="1"/>
        <charset val="238"/>
      </rPr>
      <t xml:space="preserve"> </t>
    </r>
    <r>
      <rPr>
        <b/>
        <sz val="10"/>
        <rFont val="Times New Roman"/>
        <family val="1"/>
        <charset val="238"/>
      </rPr>
      <t>pomaranča, limona</t>
    </r>
    <r>
      <rPr>
        <sz val="10"/>
        <rFont val="Times New Roman"/>
        <family val="1"/>
        <charset val="238"/>
      </rPr>
      <t>, sadni delež najmanj 15 %, brez konzervansov, PET plastenka, neto količina 0,5 l, ne trgovske blagovne znamke</t>
    </r>
  </si>
  <si>
    <r>
      <t>NEGAZIRANA</t>
    </r>
    <r>
      <rPr>
        <sz val="10"/>
        <rFont val="Times New Roman"/>
        <family val="1"/>
        <charset val="238"/>
      </rPr>
      <t xml:space="preserve"> brezalkoholna </t>
    </r>
    <r>
      <rPr>
        <b/>
        <sz val="10"/>
        <rFont val="Times New Roman"/>
        <family val="1"/>
        <charset val="238"/>
      </rPr>
      <t>sadna pijača</t>
    </r>
    <r>
      <rPr>
        <sz val="10"/>
        <rFont val="Times New Roman"/>
        <family val="1"/>
        <charset val="238"/>
      </rPr>
      <t xml:space="preserve"> okus </t>
    </r>
    <r>
      <rPr>
        <b/>
        <sz val="10"/>
        <rFont val="Times New Roman"/>
        <family val="1"/>
        <charset val="238"/>
      </rPr>
      <t>črni ribez, aronija</t>
    </r>
    <r>
      <rPr>
        <sz val="10"/>
        <rFont val="Times New Roman"/>
        <family val="1"/>
        <charset val="238"/>
      </rPr>
      <t>, sadni delež najmanj 10 % brez konzervansov, PET plastenka, neto količina 0,5 l, ne trgovske blagovne znamke</t>
    </r>
  </si>
  <si>
    <r>
      <t>NEGAZIRANA</t>
    </r>
    <r>
      <rPr>
        <sz val="10"/>
        <rFont val="Times New Roman"/>
        <family val="1"/>
        <charset val="238"/>
      </rPr>
      <t xml:space="preserve"> brezalkoholna </t>
    </r>
    <r>
      <rPr>
        <b/>
        <sz val="10"/>
        <rFont val="Times New Roman"/>
        <family val="1"/>
        <charset val="238"/>
      </rPr>
      <t>sadna pijača</t>
    </r>
    <r>
      <rPr>
        <sz val="10"/>
        <rFont val="Times New Roman"/>
        <family val="1"/>
        <charset val="238"/>
      </rPr>
      <t xml:space="preserve"> okus </t>
    </r>
    <r>
      <rPr>
        <b/>
        <sz val="10"/>
        <rFont val="Times New Roman"/>
        <family val="1"/>
        <charset val="238"/>
      </rPr>
      <t>multivitaminski</t>
    </r>
    <r>
      <rPr>
        <sz val="10"/>
        <rFont val="Times New Roman"/>
        <family val="1"/>
        <charset val="238"/>
      </rPr>
      <t>, sadni delež najmanj 10 % brez konzervansov, PET plastenka, neto količina 0,5 l, ne trgovske blagovne znamke</t>
    </r>
  </si>
  <si>
    <r>
      <t>NEGAZIRANA</t>
    </r>
    <r>
      <rPr>
        <sz val="10"/>
        <rFont val="Times New Roman"/>
        <family val="1"/>
        <charset val="238"/>
      </rPr>
      <t xml:space="preserve"> brezalkoholna </t>
    </r>
    <r>
      <rPr>
        <b/>
        <sz val="10"/>
        <rFont val="Times New Roman"/>
        <family val="1"/>
        <charset val="238"/>
      </rPr>
      <t>sadna pijača</t>
    </r>
    <r>
      <rPr>
        <sz val="10"/>
        <rFont val="Times New Roman"/>
        <family val="1"/>
        <charset val="238"/>
      </rPr>
      <t xml:space="preserve"> okus </t>
    </r>
    <r>
      <rPr>
        <b/>
        <sz val="10"/>
        <rFont val="Times New Roman"/>
        <family val="1"/>
        <charset val="238"/>
      </rPr>
      <t>limonada</t>
    </r>
    <r>
      <rPr>
        <sz val="10"/>
        <rFont val="Times New Roman"/>
        <family val="1"/>
        <charset val="238"/>
      </rPr>
      <t>, sadni delež najmanj 7 % brez konzervansov, PET plastenka, neto količina 0,5 l, ne trgovske blagovne znamke</t>
    </r>
  </si>
  <si>
    <r>
      <t>VODA naravna</t>
    </r>
    <r>
      <rPr>
        <sz val="10"/>
        <rFont val="Times New Roman"/>
        <family val="1"/>
        <charset val="238"/>
      </rPr>
      <t xml:space="preserve"> negazirana, plastenka, neto količina 0,50 l ( ne trgovske blagovne znamke)</t>
    </r>
  </si>
  <si>
    <r>
      <t xml:space="preserve">NARAVNA mineralna voda </t>
    </r>
    <r>
      <rPr>
        <sz val="10"/>
        <rFont val="Times New Roman"/>
        <family val="1"/>
        <charset val="238"/>
      </rPr>
      <t>z dodanim lastnim oglikovim dioksidom ( kot naprimer radenska ali enakovredno) plastenka, neto količina 0,50 l,  ne trgovske blagovne znamke</t>
    </r>
  </si>
  <si>
    <r>
      <t>NEKTAR pomarančni</t>
    </r>
    <r>
      <rPr>
        <sz val="10"/>
        <rFont val="Times New Roman"/>
        <family val="1"/>
        <charset val="238"/>
      </rPr>
      <t xml:space="preserve"> minimalno 50 % sadni delež, tetra pak, neto količina 0,20 l ,  ne trgovske blagovne znamke</t>
    </r>
  </si>
  <si>
    <r>
      <t>NEKTAR črni ribez</t>
    </r>
    <r>
      <rPr>
        <sz val="10"/>
        <rFont val="Times New Roman"/>
        <family val="1"/>
        <charset val="238"/>
      </rPr>
      <t xml:space="preserve"> minimalno 25 % sadni delež, tetra pak, neto količina 0,20 l,  ne trgovske blagovne znamke</t>
    </r>
  </si>
  <si>
    <r>
      <t>NEKTAR borovnica</t>
    </r>
    <r>
      <rPr>
        <sz val="10"/>
        <rFont val="Times New Roman"/>
        <family val="1"/>
        <charset val="238"/>
      </rPr>
      <t xml:space="preserve"> minimalno 35 % sadni delež, tetra pak, neto količina 0,20 l ,  ne trgovske blagovne znamke</t>
    </r>
  </si>
  <si>
    <r>
      <t>NEKTAR breskev</t>
    </r>
    <r>
      <rPr>
        <sz val="10"/>
        <rFont val="Times New Roman"/>
        <family val="1"/>
        <charset val="238"/>
      </rPr>
      <t xml:space="preserve"> minimalno 50 % sadni delež, tetra pak, neto količina 0,20 l , ne trgovske blagovne znamke</t>
    </r>
  </si>
  <si>
    <r>
      <t>PIŠČANČJA  prsa s kostmi</t>
    </r>
    <r>
      <rPr>
        <sz val="10"/>
        <rFont val="Times New Roman"/>
        <family val="1"/>
        <charset val="238"/>
      </rPr>
      <t xml:space="preserve"> brez kože, polovice, uvrščene v razred A, teža rezano 200 g do 250 g/ kos</t>
    </r>
  </si>
  <si>
    <r>
      <t xml:space="preserve">PIŠČANČJA bedra </t>
    </r>
    <r>
      <rPr>
        <sz val="10"/>
        <rFont val="Times New Roman"/>
        <family val="1"/>
        <charset val="238"/>
      </rPr>
      <t>cela,s kožo in kostmi, sveže meso značilne kakovosti, uvrščeno v razred A, očiščeno maščob in veznega tkiva, teža 180 g do 200 g</t>
    </r>
  </si>
  <si>
    <r>
      <t xml:space="preserve">PIŠČANČJI file </t>
    </r>
    <r>
      <rPr>
        <sz val="10"/>
        <rFont val="Times New Roman"/>
        <family val="1"/>
        <charset val="238"/>
      </rPr>
      <t>brez kože in kosti,</t>
    </r>
    <r>
      <rPr>
        <b/>
        <sz val="10"/>
        <rFont val="Times New Roman"/>
        <family val="1"/>
        <charset val="238"/>
      </rPr>
      <t xml:space="preserve"> </t>
    </r>
    <r>
      <rPr>
        <sz val="10"/>
        <rFont val="Times New Roman"/>
        <family val="1"/>
        <charset val="238"/>
      </rPr>
      <t>sveže meso značilne kakovosti, uvrščeno v razred A, očiščeno maščob in veznega tkiva rezan na kose teže 50 g do 60 g, rezano na kocke 2x2 cm ali rezano na trakove</t>
    </r>
  </si>
  <si>
    <t>97.</t>
  </si>
  <si>
    <t>98.</t>
  </si>
  <si>
    <t>99.</t>
  </si>
  <si>
    <t>100.</t>
  </si>
  <si>
    <r>
      <rPr>
        <b/>
        <sz val="10"/>
        <rFont val="Times New Roman"/>
        <family val="1"/>
        <charset val="238"/>
      </rPr>
      <t>ČOKOLADA v prahu,</t>
    </r>
    <r>
      <rPr>
        <sz val="10"/>
        <rFont val="Times New Roman"/>
        <family val="1"/>
        <charset val="238"/>
      </rPr>
      <t xml:space="preserve"> kakavovovi delci min 35 %, neto količina 1kg</t>
    </r>
  </si>
  <si>
    <t xml:space="preserve">                                                      </t>
  </si>
  <si>
    <r>
      <t xml:space="preserve">HREN </t>
    </r>
    <r>
      <rPr>
        <sz val="10"/>
        <rFont val="Times New Roman"/>
        <family val="1"/>
        <charset val="238"/>
      </rPr>
      <t>delikatesni, minimalno 50 % hrena, neto količina 530 g do 1000 g</t>
    </r>
  </si>
  <si>
    <r>
      <t xml:space="preserve">SVINJSKI kare, </t>
    </r>
    <r>
      <rPr>
        <sz val="10"/>
        <rFont val="Times New Roman"/>
        <family val="1"/>
        <charset val="238"/>
      </rPr>
      <t>s kostjo rezano na</t>
    </r>
    <r>
      <rPr>
        <b/>
        <sz val="10"/>
        <rFont val="Times New Roman"/>
        <family val="1"/>
        <charset val="238"/>
      </rPr>
      <t xml:space="preserve"> zarebrnice, </t>
    </r>
    <r>
      <rPr>
        <sz val="10"/>
        <rFont val="Times New Roman"/>
        <family val="1"/>
        <charset val="238"/>
      </rPr>
      <t>teže 100 g, 120 g ali 140 g</t>
    </r>
  </si>
  <si>
    <r>
      <t>SLADKOR vanilijev z bourbonsko vanilijo</t>
    </r>
    <r>
      <rPr>
        <sz val="10"/>
        <rFont val="Times New Roman"/>
        <family val="1"/>
        <charset val="238"/>
      </rPr>
      <t>, dodana vanilija v prahu,</t>
    </r>
    <r>
      <rPr>
        <b/>
        <sz val="10"/>
        <rFont val="Times New Roman"/>
        <family val="1"/>
        <charset val="238"/>
      </rPr>
      <t xml:space="preserve"> </t>
    </r>
    <r>
      <rPr>
        <sz val="10"/>
        <rFont val="Times New Roman"/>
        <family val="1"/>
        <charset val="238"/>
      </rPr>
      <t>neto količina 8 g do 12 g</t>
    </r>
  </si>
  <si>
    <r>
      <t>OLJE olivno</t>
    </r>
    <r>
      <rPr>
        <sz val="10"/>
        <rFont val="Times New Roman"/>
        <family val="1"/>
        <charset val="238"/>
      </rPr>
      <t xml:space="preserve"> ekstra deviško, pridobljeno neposredno iz oljk in zgolj z mehanskimi postopki, neto količina 1 l ( kot naprimer Gea ali enakovredno )</t>
    </r>
  </si>
  <si>
    <r>
      <t>KAVA</t>
    </r>
    <r>
      <rPr>
        <sz val="10"/>
        <rFont val="Times New Roman"/>
        <family val="1"/>
        <charset val="238"/>
      </rPr>
      <t xml:space="preserve"> classic mešanica mlete pražene kave, ne zažgane, specialno mleta, za pripravo turške kave ( kot naprimer barcaffe classic ali enakovredno), neto količina 100 g</t>
    </r>
  </si>
  <si>
    <r>
      <t>ČOKOLADA MLEČNA polnjena s kokosom</t>
    </r>
    <r>
      <rPr>
        <sz val="9"/>
        <rFont val="Times New Roman"/>
        <family val="1"/>
        <charset val="238"/>
      </rPr>
      <t xml:space="preserve"> (posušeni kokos min. 19%, posneto mleko v prahu, kakavovo maslo, palmova maščoba, kakavova masa, sirotka v prahu - iz mleka, naravni</t>
    </r>
    <r>
      <rPr>
        <b/>
        <sz val="9"/>
        <rFont val="Times New Roman"/>
        <family val="1"/>
        <charset val="238"/>
      </rPr>
      <t xml:space="preserve"> </t>
    </r>
    <r>
      <rPr>
        <sz val="9"/>
        <rFont val="Times New Roman"/>
        <family val="1"/>
        <charset val="238"/>
      </rPr>
      <t xml:space="preserve">izvleček vanilije...),        </t>
    </r>
    <r>
      <rPr>
        <b/>
        <sz val="9"/>
        <rFont val="Times New Roman"/>
        <family val="1"/>
        <charset val="238"/>
      </rPr>
      <t xml:space="preserve">( </t>
    </r>
    <r>
      <rPr>
        <sz val="9"/>
        <rFont val="Times New Roman"/>
        <family val="1"/>
        <charset val="238"/>
      </rPr>
      <t>kot naprimer Baunty ali enakovredno ) neto količina  50 g do 60 g</t>
    </r>
  </si>
  <si>
    <r>
      <t xml:space="preserve">ROZINE temne, </t>
    </r>
    <r>
      <rPr>
        <sz val="10"/>
        <rFont val="Times New Roman"/>
        <family val="1"/>
        <charset val="238"/>
      </rPr>
      <t>kakovostni razred I, 500 g do 1000 g ali prosto pakirane</t>
    </r>
  </si>
  <si>
    <r>
      <t>JUHA gobova</t>
    </r>
    <r>
      <rPr>
        <sz val="10"/>
        <rFont val="Times New Roman"/>
        <family val="1"/>
        <charset val="238"/>
      </rPr>
      <t xml:space="preserve"> koncentrat, iz jurčkov, brez dodanega natrijevega glutaminata, sušene gobe-jurčki min 2,3 %, začimbe, neto količina 1kg (kot naprimer Knorr ali enakovredno )</t>
    </r>
  </si>
  <si>
    <r>
      <t>JUHA goveja z mesom</t>
    </r>
    <r>
      <rPr>
        <sz val="10"/>
        <rFont val="Times New Roman"/>
        <family val="1"/>
        <charset val="238"/>
      </rPr>
      <t xml:space="preserve"> koncentrat, (min. 2,7 % govejega ekstrakta,  brez dodanih barvil ), neto količina 0,50 kg do 1kg, ( kot naprimer Knorr ali enakovredno )</t>
    </r>
  </si>
  <si>
    <r>
      <t xml:space="preserve"> MASLO</t>
    </r>
    <r>
      <rPr>
        <sz val="10"/>
        <rFont val="Times New Roman"/>
        <family val="1"/>
        <charset val="238"/>
      </rPr>
      <t xml:space="preserve"> </t>
    </r>
    <r>
      <rPr>
        <b/>
        <sz val="10"/>
        <rFont val="Times New Roman"/>
        <family val="1"/>
        <charset val="238"/>
      </rPr>
      <t>surovo</t>
    </r>
    <r>
      <rPr>
        <sz val="10"/>
        <rFont val="Times New Roman"/>
        <family val="1"/>
        <charset val="238"/>
      </rPr>
      <t xml:space="preserve"> I. vrste, iz fermentirane, pasterizirane  smetane, z najman 82 % m.m, neto količina 4 kg do 10 kg</t>
    </r>
  </si>
  <si>
    <r>
      <t xml:space="preserve"> MASLO</t>
    </r>
    <r>
      <rPr>
        <sz val="10"/>
        <rFont val="Times New Roman"/>
        <family val="1"/>
        <charset val="238"/>
      </rPr>
      <t xml:space="preserve"> </t>
    </r>
    <r>
      <rPr>
        <b/>
        <sz val="10"/>
        <rFont val="Times New Roman"/>
        <family val="1"/>
        <charset val="238"/>
      </rPr>
      <t>surovo</t>
    </r>
    <r>
      <rPr>
        <sz val="10"/>
        <rFont val="Times New Roman"/>
        <family val="1"/>
        <charset val="238"/>
      </rPr>
      <t xml:space="preserve"> I. vrste, iz fermentirane, pasterizirane  smetane, z najman 82 % m.m, neto količina 250 g</t>
    </r>
  </si>
  <si>
    <t>KOLIČINA       letna ocenjena količina</t>
  </si>
  <si>
    <r>
      <t>SVINJSKA pljučna</t>
    </r>
    <r>
      <rPr>
        <sz val="10"/>
        <rFont val="Times New Roman"/>
        <family val="1"/>
        <charset val="238"/>
      </rPr>
      <t xml:space="preserve"> (svinjska ribica) očiščena</t>
    </r>
  </si>
  <si>
    <r>
      <t>PRŠUT kuhan</t>
    </r>
    <r>
      <rPr>
        <sz val="10"/>
        <rFont val="Times New Roman"/>
        <family val="1"/>
        <charset val="238"/>
      </rPr>
      <t>, poltrajni kuhani mesni izdelek, svinjsko stegno, v kosu ali rezan</t>
    </r>
  </si>
  <si>
    <r>
      <t xml:space="preserve">PURANJI file </t>
    </r>
    <r>
      <rPr>
        <sz val="10"/>
        <rFont val="Times New Roman"/>
        <family val="1"/>
        <charset val="238"/>
      </rPr>
      <t xml:space="preserve">rezani zrezki teže 100 g do 120 g, po potrebi </t>
    </r>
    <r>
      <rPr>
        <b/>
        <sz val="10"/>
        <rFont val="Times New Roman"/>
        <family val="1"/>
        <charset val="238"/>
      </rPr>
      <t>potolčeni</t>
    </r>
  </si>
  <si>
    <r>
      <t xml:space="preserve">PIŠČANČJI file </t>
    </r>
    <r>
      <rPr>
        <sz val="10"/>
        <rFont val="Times New Roman"/>
        <family val="1"/>
        <charset val="238"/>
      </rPr>
      <t>brez kože in kosti, sveže meso značilne kakovosti, uvrščeno v razred A, očiščeno maščob in veznega tkiva, rezano na pol, teža 100 g do 120 g</t>
    </r>
  </si>
  <si>
    <r>
      <t xml:space="preserve">PURANJA stegna, meso v kosih, </t>
    </r>
    <r>
      <rPr>
        <sz val="10"/>
        <rFont val="Times New Roman"/>
        <family val="1"/>
        <charset val="238"/>
      </rPr>
      <t>brez kože in kosti teže 15g do 25g</t>
    </r>
  </si>
  <si>
    <r>
      <t>OSLIČ file</t>
    </r>
    <r>
      <rPr>
        <sz val="10"/>
        <rFont val="Times New Roman"/>
        <family val="1"/>
        <charset val="238"/>
      </rPr>
      <t xml:space="preserve"> zamrznjen, argentinski, interfolija, neto količina 5 kg do 10 kg</t>
    </r>
  </si>
  <si>
    <r>
      <t xml:space="preserve">BROKOLI  </t>
    </r>
    <r>
      <rPr>
        <sz val="10"/>
        <rFont val="Times New Roman"/>
        <family val="1"/>
        <charset val="238"/>
      </rPr>
      <t>roža  mora imeti sortno značilno obliko, razvitost, enakomerne zelene barve, videz listov svež,  kakovostni razred I, prosto pakirana</t>
    </r>
  </si>
  <si>
    <r>
      <t xml:space="preserve">ŠPAGETI </t>
    </r>
    <r>
      <rPr>
        <sz val="10"/>
        <rFont val="Times New Roman"/>
        <family val="1"/>
        <charset val="238"/>
      </rPr>
      <t>sušene</t>
    </r>
    <r>
      <rPr>
        <b/>
        <sz val="10"/>
        <rFont val="Times New Roman"/>
        <family val="1"/>
        <charset val="238"/>
      </rPr>
      <t xml:space="preserve"> </t>
    </r>
    <r>
      <rPr>
        <b/>
        <sz val="10"/>
        <rFont val="Times New Roman"/>
        <family val="1"/>
        <charset val="238"/>
      </rPr>
      <t xml:space="preserve"> </t>
    </r>
    <r>
      <rPr>
        <sz val="10"/>
        <rFont val="Times New Roman"/>
        <family val="1"/>
        <charset val="238"/>
      </rPr>
      <t>testenine pšenični durum zdrob, neto količina 3 kg do 5 kg</t>
    </r>
  </si>
  <si>
    <r>
      <t>REZANCI pirini</t>
    </r>
    <r>
      <rPr>
        <sz val="10"/>
        <rFont val="Times New Roman"/>
        <family val="1"/>
        <charset val="238"/>
      </rPr>
      <t xml:space="preserve">, polširoki ali široki, sušene testenine, 100% pirin  zdrob, neto količina 1 kg do 3 kg </t>
    </r>
  </si>
  <si>
    <r>
      <t>KAVA</t>
    </r>
    <r>
      <rPr>
        <sz val="10"/>
        <rFont val="Times New Roman"/>
        <family val="1"/>
        <charset val="238"/>
      </rPr>
      <t xml:space="preserve"> classic mešanica mlete pražene kave, ne zažgane, specialno mleta, za pripravo turške kave, ( kot naprimer barcaffe classic ali enakovredno), neto količina 1 kg</t>
    </r>
  </si>
  <si>
    <r>
      <t xml:space="preserve">ŠAMPINJONI </t>
    </r>
    <r>
      <rPr>
        <sz val="10"/>
        <rFont val="Times New Roman"/>
        <family val="1"/>
        <charset val="238"/>
      </rPr>
      <t>gobe, rezane na rezine, zamrznjene, kakovostni razred I, neto količina 1 kg do 2,5 kg</t>
    </r>
  </si>
  <si>
    <r>
      <t xml:space="preserve">GOBE gozdne, miks z jurčki, </t>
    </r>
    <r>
      <rPr>
        <sz val="10"/>
        <rFont val="Times New Roman"/>
        <family val="1"/>
        <charset val="238"/>
      </rPr>
      <t>rezane, zamrznjene, najmanj kakovostni razred II., neto količina  1 kg do 2,5 kg</t>
    </r>
  </si>
  <si>
    <r>
      <t xml:space="preserve">RIBJE kocke panirane </t>
    </r>
    <r>
      <rPr>
        <sz val="10"/>
        <rFont val="Times New Roman"/>
        <family val="1"/>
        <charset val="238"/>
      </rPr>
      <t>iz filejev rib po toplotni obdelavi mora biti meso prijetnega vonja, barve in okusa, teža 100 g do 150 g/ kos, rinfuza, neto količina 5 kg do 10 kg</t>
    </r>
  </si>
  <si>
    <r>
      <t>HRENOVKA piščančja v naravnem ovoju,</t>
    </r>
    <r>
      <rPr>
        <sz val="10"/>
        <rFont val="Times New Roman"/>
        <family val="1"/>
        <charset val="238"/>
      </rPr>
      <t xml:space="preserve"> obarjena sveža klobasa iz piščančjega mesa, najmanj 75 % piščančjega mesa, lahko tudi 55 % piščančjega mesa in 20 % puranjega stegna brez kože in kosti , teža od 50 g do 100 g / kom oz. po naročilu, </t>
    </r>
    <r>
      <rPr>
        <b/>
        <sz val="10"/>
        <rFont val="Times New Roman"/>
        <family val="1"/>
        <charset val="238"/>
      </rPr>
      <t>ne</t>
    </r>
    <r>
      <rPr>
        <sz val="10"/>
        <rFont val="Times New Roman"/>
        <family val="1"/>
        <charset val="238"/>
      </rPr>
      <t xml:space="preserve"> hot dog hrenovka</t>
    </r>
  </si>
  <si>
    <r>
      <t>PURANJE prsi dimljene</t>
    </r>
    <r>
      <rPr>
        <sz val="10"/>
        <rFont val="Times New Roman"/>
        <family val="1"/>
        <charset val="238"/>
      </rPr>
      <t>,  puranji filje vsaj 74 %, termično obdelano, dimljeno, teža od 400 g do 2000 g</t>
    </r>
  </si>
  <si>
    <r>
      <t>HRENOVKA piščančja brez ovoja</t>
    </r>
    <r>
      <rPr>
        <sz val="10"/>
        <rFont val="Times New Roman"/>
        <family val="1"/>
        <charset val="238"/>
      </rPr>
      <t xml:space="preserve">, obarjena sveža klobasa iz piščančjega mesa vsaj 82 %, teža od 50 g do 100 g/ kom oz po naročilu, </t>
    </r>
    <r>
      <rPr>
        <b/>
        <sz val="10"/>
        <rFont val="Times New Roman"/>
        <family val="1"/>
        <charset val="238"/>
      </rPr>
      <t>ne</t>
    </r>
    <r>
      <rPr>
        <sz val="10"/>
        <rFont val="Times New Roman"/>
        <family val="1"/>
        <charset val="238"/>
      </rPr>
      <t xml:space="preserve"> hot dog hrenovka</t>
    </r>
  </si>
  <si>
    <r>
      <t>KIS balzamični</t>
    </r>
    <r>
      <rPr>
        <sz val="10"/>
        <rFont val="Times New Roman"/>
        <family val="1"/>
        <charset val="238"/>
      </rPr>
      <t xml:space="preserve"> </t>
    </r>
    <r>
      <rPr>
        <b/>
        <sz val="10"/>
        <rFont val="Times New Roman"/>
        <family val="1"/>
        <charset val="238"/>
      </rPr>
      <t>temni</t>
    </r>
    <r>
      <rPr>
        <sz val="10"/>
        <rFont val="Times New Roman"/>
        <family val="1"/>
        <charset val="238"/>
      </rPr>
      <t xml:space="preserve"> z dodatkom mošta, kisline 6 %, neto količina 0,5 l  ali 1 l ( kot naprimer Ponti ali enakovredno)</t>
    </r>
  </si>
  <si>
    <r>
      <t>RUM</t>
    </r>
    <r>
      <rPr>
        <sz val="10"/>
        <rFont val="Times New Roman"/>
        <family val="1"/>
        <charset val="238"/>
      </rPr>
      <t xml:space="preserve"> alkohola minimalno 37 % vol., neto količina 1 l</t>
    </r>
  </si>
  <si>
    <r>
      <t>ŽELATINA  v lističih bela</t>
    </r>
    <r>
      <rPr>
        <sz val="10"/>
        <rFont val="Times New Roman"/>
        <family val="1"/>
        <charset val="238"/>
      </rPr>
      <t>, ekstra kvalitete, neto količina 10 g / zavitek</t>
    </r>
  </si>
  <si>
    <r>
      <t xml:space="preserve">MAJARON </t>
    </r>
    <r>
      <rPr>
        <sz val="10"/>
        <rFont val="Times New Roman"/>
        <family val="1"/>
        <charset val="238"/>
      </rPr>
      <t>drobljen, sušen, pakiran v dozi z navojem, neto količina 90 g do 130 g</t>
    </r>
  </si>
  <si>
    <r>
      <t>MUŠKATNI orešček mleti,</t>
    </r>
    <r>
      <rPr>
        <sz val="10"/>
        <rFont val="Times New Roman"/>
        <family val="1"/>
        <charset val="238"/>
      </rPr>
      <t xml:space="preserve"> pakiran v dozi z navojem, neto količina 140 g do 200 g</t>
    </r>
  </si>
  <si>
    <r>
      <t xml:space="preserve">ŠTRUČKA hot-dog </t>
    </r>
    <r>
      <rPr>
        <sz val="10"/>
        <rFont val="Times New Roman"/>
        <family val="1"/>
        <charset val="238"/>
      </rPr>
      <t xml:space="preserve">bela, belo pekovsko pecivo, neto količina 120 g, po potrebi rezano  </t>
    </r>
  </si>
  <si>
    <r>
      <t>ŠTRUČKA makova</t>
    </r>
    <r>
      <rPr>
        <sz val="10"/>
        <rFont val="Times New Roman"/>
        <family val="1"/>
        <charset val="238"/>
      </rPr>
      <t>, belo pekovsko pecivo s posipom maka, neto</t>
    </r>
    <r>
      <rPr>
        <b/>
        <sz val="10"/>
        <rFont val="Times New Roman"/>
        <family val="1"/>
        <charset val="238"/>
      </rPr>
      <t xml:space="preserve"> </t>
    </r>
    <r>
      <rPr>
        <sz val="10"/>
        <rFont val="Times New Roman"/>
        <family val="1"/>
        <charset val="238"/>
      </rPr>
      <t>količina 80 g, po potrebi rezano</t>
    </r>
  </si>
  <si>
    <r>
      <t xml:space="preserve">ŠTRUČKA sirova </t>
    </r>
    <r>
      <rPr>
        <sz val="10"/>
        <rFont val="Times New Roman"/>
        <family val="1"/>
        <charset val="238"/>
      </rPr>
      <t>belo pekovsko pecivo posuto z ribanim sirom, neto količina 60 g, po potrebi rezano</t>
    </r>
  </si>
  <si>
    <r>
      <t xml:space="preserve">ŠTRUČKA mlečna, </t>
    </r>
    <r>
      <rPr>
        <sz val="10"/>
        <rFont val="Times New Roman"/>
        <family val="1"/>
        <charset val="238"/>
      </rPr>
      <t>belo mlečno pekovsko pecivo, neto količina  60 g, po potrebi rezano</t>
    </r>
  </si>
  <si>
    <r>
      <t xml:space="preserve">ŠTRUČKA mlečna, </t>
    </r>
    <r>
      <rPr>
        <sz val="10"/>
        <rFont val="Times New Roman"/>
        <family val="1"/>
        <charset val="238"/>
      </rPr>
      <t>belo mlečno pekovsko pecivo, neto količina  80 g, po potrebi rezano</t>
    </r>
  </si>
  <si>
    <r>
      <t xml:space="preserve">LEPINJA bosanska </t>
    </r>
    <r>
      <rPr>
        <sz val="10"/>
        <rFont val="Times New Roman"/>
        <family val="1"/>
        <charset val="238"/>
      </rPr>
      <t>narejeno iz bele ali polbele pšenične moke, brez konzervansov, neto količina 100 g, po potrebi rezano</t>
    </r>
  </si>
  <si>
    <r>
      <t xml:space="preserve">LEPINJA bosanska </t>
    </r>
    <r>
      <rPr>
        <sz val="10"/>
        <rFont val="Times New Roman"/>
        <family val="1"/>
        <charset val="238"/>
      </rPr>
      <t>narejeno iz bele ali polbele pšenične moke, brez konzervansov, neto količina  150 g, po potrebi rezano</t>
    </r>
  </si>
  <si>
    <r>
      <t xml:space="preserve">ŠTRUČKA sirova </t>
    </r>
    <r>
      <rPr>
        <sz val="10"/>
        <rFont val="Times New Roman"/>
        <family val="1"/>
        <charset val="238"/>
      </rPr>
      <t>belo pekovsko pecivo posuto z ribanim sirom, neto količina 80 g, po potrebi rezano</t>
    </r>
  </si>
  <si>
    <r>
      <t>ŠTRUČKA makova</t>
    </r>
    <r>
      <rPr>
        <sz val="10"/>
        <rFont val="Times New Roman"/>
        <family val="1"/>
        <charset val="238"/>
      </rPr>
      <t>, belo pekovsko pecivo s posipom maka, neto</t>
    </r>
    <r>
      <rPr>
        <b/>
        <sz val="10"/>
        <rFont val="Times New Roman"/>
        <family val="1"/>
        <charset val="238"/>
      </rPr>
      <t xml:space="preserve"> </t>
    </r>
    <r>
      <rPr>
        <sz val="10"/>
        <rFont val="Times New Roman"/>
        <family val="1"/>
        <charset val="238"/>
      </rPr>
      <t>količina 60 g, po potrebi rezano</t>
    </r>
  </si>
  <si>
    <r>
      <t>ŽEMLJA bela</t>
    </r>
    <r>
      <rPr>
        <sz val="10"/>
        <rFont val="Times New Roman"/>
        <family val="1"/>
        <charset val="238"/>
      </rPr>
      <t>, belo pekovsko pecivo, neto teža 100 g, po potrebi rezano</t>
    </r>
  </si>
  <si>
    <r>
      <t>ŽEMLJA bela</t>
    </r>
    <r>
      <rPr>
        <sz val="10"/>
        <rFont val="Times New Roman"/>
        <family val="1"/>
        <charset val="238"/>
      </rPr>
      <t>,</t>
    </r>
    <r>
      <rPr>
        <b/>
        <sz val="10"/>
        <rFont val="Times New Roman"/>
        <family val="1"/>
        <charset val="238"/>
      </rPr>
      <t xml:space="preserve"> </t>
    </r>
    <r>
      <rPr>
        <sz val="10"/>
        <rFont val="Times New Roman"/>
        <family val="1"/>
        <charset val="238"/>
      </rPr>
      <t>belo pekovsko pecivo, neto količina 120 g, po potrebi rezano</t>
    </r>
  </si>
  <si>
    <r>
      <t xml:space="preserve">ŠTRUČKA mlečna, </t>
    </r>
    <r>
      <rPr>
        <sz val="10"/>
        <rFont val="Times New Roman"/>
        <family val="1"/>
        <charset val="238"/>
      </rPr>
      <t>belo mlečno pekovsko pecivo, neto količina 120 g, po potrebi rezano</t>
    </r>
  </si>
  <si>
    <r>
      <t xml:space="preserve">ŠTRUČKA s posipom, sezam </t>
    </r>
    <r>
      <rPr>
        <sz val="10"/>
        <rFont val="Times New Roman"/>
        <family val="1"/>
        <charset val="238"/>
      </rPr>
      <t>pšenično pekovsko pecivo s posipom semen, neto količina 80 g, po potrebi rezano</t>
    </r>
  </si>
  <si>
    <r>
      <t>KRUH francoska štruca</t>
    </r>
    <r>
      <rPr>
        <sz val="10"/>
        <rFont val="Times New Roman"/>
        <family val="1"/>
        <charset val="238"/>
      </rPr>
      <t xml:space="preserve"> baguetta, dolga, iz pšenične moke Tip 500,  neto teža 0,25 kg do 0,30 kg</t>
    </r>
  </si>
  <si>
    <r>
      <t>DROBTINE bele</t>
    </r>
    <r>
      <rPr>
        <sz val="10"/>
        <rFont val="Times New Roman"/>
        <family val="1"/>
        <charset val="238"/>
      </rPr>
      <t xml:space="preserve"> fino mlete, pakirane, neto količina 5 kg do 10 kg</t>
    </r>
  </si>
  <si>
    <r>
      <t>TOAST</t>
    </r>
    <r>
      <rPr>
        <sz val="10"/>
        <rFont val="Times New Roman"/>
        <family val="1"/>
        <charset val="238"/>
      </rPr>
      <t xml:space="preserve"> modelni kruh rezan na rezine, brez dodanih konzervansov, neto količina 0,40 kg do 0,50 kg</t>
    </r>
  </si>
  <si>
    <r>
      <t>MARMELADA marelica</t>
    </r>
    <r>
      <rPr>
        <sz val="10"/>
        <rFont val="Times New Roman"/>
        <family val="1"/>
        <charset val="238"/>
      </rPr>
      <t>, vsaj 45 g sadja na 100 g izdelka, neto količina 700 g do 1000 g</t>
    </r>
  </si>
  <si>
    <r>
      <t>MARGARINA za peko in kuhanje</t>
    </r>
    <r>
      <rPr>
        <sz val="10"/>
        <rFont val="Times New Roman"/>
        <family val="1"/>
        <charset val="238"/>
      </rPr>
      <t xml:space="preserve"> margarinski namaz z najmanj 70 % maščobe, neto količina 250 g do 500 g</t>
    </r>
  </si>
  <si>
    <r>
      <t>KIS alkoholni</t>
    </r>
    <r>
      <rPr>
        <sz val="10"/>
        <rFont val="Times New Roman"/>
        <family val="1"/>
        <charset val="238"/>
      </rPr>
      <t xml:space="preserve"> za vlaganje, </t>
    </r>
    <r>
      <rPr>
        <b/>
        <sz val="10"/>
        <rFont val="Times New Roman"/>
        <family val="1"/>
        <charset val="238"/>
      </rPr>
      <t>naravni</t>
    </r>
    <r>
      <rPr>
        <sz val="10"/>
        <rFont val="Times New Roman"/>
        <family val="1"/>
        <charset val="238"/>
      </rPr>
      <t>, 9 % kislosti, neto količina 1 l do 3 l</t>
    </r>
  </si>
  <si>
    <r>
      <t>SLADKOR rjavi</t>
    </r>
    <r>
      <rPr>
        <sz val="10"/>
        <rFont val="Times New Roman"/>
        <family val="1"/>
        <charset val="238"/>
      </rPr>
      <t xml:space="preserve">, </t>
    </r>
    <r>
      <rPr>
        <b/>
        <sz val="10"/>
        <rFont val="Times New Roman"/>
        <family val="1"/>
        <charset val="238"/>
      </rPr>
      <t xml:space="preserve">TRSNI </t>
    </r>
    <r>
      <rPr>
        <sz val="10"/>
        <rFont val="Times New Roman"/>
        <family val="1"/>
        <charset val="238"/>
      </rPr>
      <t>nerafiniran, neto količina 500 g do 1000 g  ( kot naprimer Demerara Billingtons)</t>
    </r>
  </si>
  <si>
    <r>
      <t>PRAŠEK za puding</t>
    </r>
    <r>
      <rPr>
        <sz val="10"/>
        <rFont val="Times New Roman"/>
        <family val="1"/>
        <charset val="238"/>
      </rPr>
      <t xml:space="preserve"> z okusom vanilije, samo z naravnimi barvili ( kot naprimer Royal, Dolcela ali enakovredno) neto količina 35 g do 50 g</t>
    </r>
  </si>
  <si>
    <r>
      <t>KAKAV  v  prahu</t>
    </r>
    <r>
      <rPr>
        <sz val="10"/>
        <rFont val="Times New Roman"/>
        <family val="1"/>
        <charset val="238"/>
      </rPr>
      <t xml:space="preserve"> grenki, minimalno 16 % kakavovega masla, neto količina 100 g do 300 g</t>
    </r>
  </si>
  <si>
    <r>
      <t>NAPOLITANKE lešnik, oblite s čokolado</t>
    </r>
    <r>
      <rPr>
        <sz val="10"/>
        <rFont val="Times New Roman"/>
        <family val="1"/>
        <charset val="238"/>
      </rPr>
      <t>, neto količina 30 g do 40 g ( kot naprimer Milka nussinii ali enakovredno)</t>
    </r>
  </si>
  <si>
    <r>
      <t xml:space="preserve">PLOŠČICA ŽITNA </t>
    </r>
    <r>
      <rPr>
        <sz val="10"/>
        <rFont val="Times New Roman"/>
        <family val="1"/>
        <charset val="238"/>
      </rPr>
      <t>dodano sadje ali oreščki vsaj 25 %, lahko tudi jogurt, neto količina 30 g do 50 g</t>
    </r>
  </si>
  <si>
    <r>
      <t>PLOŠČICA ŽITNA</t>
    </r>
    <r>
      <rPr>
        <sz val="10"/>
        <rFont val="Times New Roman"/>
        <family val="1"/>
        <charset val="238"/>
      </rPr>
      <t>, dodano sadje ali oreščki vsaj 25 %, čokolada, neto količina 30 g do 50 g</t>
    </r>
  </si>
  <si>
    <r>
      <t xml:space="preserve">PALČKE VAFELJ s kakavovim nadevom, </t>
    </r>
    <r>
      <rPr>
        <sz val="10"/>
        <rFont val="Times New Roman"/>
        <family val="1"/>
        <charset val="238"/>
      </rPr>
      <t>kakav vsaj 5 %, kakavove kreme vsaj 80 %, neto količina 200 g do 500 g</t>
    </r>
  </si>
  <si>
    <r>
      <t xml:space="preserve">PALČKE VAFELJ z lešnikovim nadevom, </t>
    </r>
    <r>
      <rPr>
        <sz val="10"/>
        <rFont val="Times New Roman"/>
        <family val="1"/>
        <charset val="238"/>
      </rPr>
      <t>lešnik vsaj 2, 3 %, kakavove kreme vsaj 80 %, neto količina 200 g do 500 g</t>
    </r>
  </si>
  <si>
    <r>
      <t xml:space="preserve">TORTILJE pšenične, </t>
    </r>
    <r>
      <rPr>
        <sz val="10"/>
        <rFont val="Times New Roman"/>
        <family val="1"/>
        <charset val="238"/>
      </rPr>
      <t>pečeno oblikovano testo iz pšenične moke, premer 20 cm do 22 cm/ kom neto količina 300 g do 1000 g</t>
    </r>
  </si>
  <si>
    <t>101.</t>
  </si>
  <si>
    <t>102.</t>
  </si>
  <si>
    <t>103.</t>
  </si>
  <si>
    <t>104.</t>
  </si>
  <si>
    <t>105.</t>
  </si>
  <si>
    <t>106.</t>
  </si>
  <si>
    <r>
      <t>REZANCI široki</t>
    </r>
    <r>
      <rPr>
        <sz val="10"/>
        <rFont val="Times New Roman"/>
        <family val="1"/>
        <charset val="238"/>
      </rPr>
      <t xml:space="preserve">, sušene </t>
    </r>
    <r>
      <rPr>
        <b/>
        <sz val="10"/>
        <rFont val="Times New Roman"/>
        <family val="1"/>
        <charset val="238"/>
      </rPr>
      <t>jajčne</t>
    </r>
    <r>
      <rPr>
        <sz val="10"/>
        <rFont val="Times New Roman"/>
        <family val="1"/>
        <charset val="238"/>
      </rPr>
      <t xml:space="preserve"> testenine, pšenični durum zdrob, jajca vsaj 18 %, neto količina 2 kg do 3 kg </t>
    </r>
  </si>
  <si>
    <r>
      <t>REZANCI špinačni</t>
    </r>
    <r>
      <rPr>
        <sz val="10"/>
        <rFont val="Times New Roman"/>
        <family val="1"/>
        <charset val="238"/>
      </rPr>
      <t xml:space="preserve"> sušene </t>
    </r>
    <r>
      <rPr>
        <b/>
        <sz val="10"/>
        <rFont val="Times New Roman"/>
        <family val="1"/>
        <charset val="238"/>
      </rPr>
      <t>jajčn</t>
    </r>
    <r>
      <rPr>
        <sz val="10"/>
        <rFont val="Times New Roman"/>
        <family val="1"/>
        <charset val="238"/>
      </rPr>
      <t>e testenine, pšenični durum zdrob, jajca vsaj 18 %, špinača v prahu vsaj 2 %, neto količina  2 kg do 3 kg</t>
    </r>
  </si>
  <si>
    <r>
      <t>TESTENINE svedri</t>
    </r>
    <r>
      <rPr>
        <sz val="10"/>
        <rFont val="Times New Roman"/>
        <family val="1"/>
        <charset val="238"/>
      </rPr>
      <t xml:space="preserve"> sušene</t>
    </r>
    <r>
      <rPr>
        <b/>
        <sz val="10"/>
        <rFont val="Times New Roman"/>
        <family val="1"/>
        <charset val="238"/>
      </rPr>
      <t xml:space="preserve"> jajčne </t>
    </r>
    <r>
      <rPr>
        <sz val="10"/>
        <rFont val="Times New Roman"/>
        <family val="1"/>
        <charset val="238"/>
      </rPr>
      <t xml:space="preserve">testenine, pšenični durum zdrob, jajca vsaj 12 %, neto količina 2 kg do 5 kg </t>
    </r>
  </si>
  <si>
    <r>
      <t>TESTENINE polžki</t>
    </r>
    <r>
      <rPr>
        <sz val="10"/>
        <rFont val="Times New Roman"/>
        <family val="1"/>
        <charset val="238"/>
      </rPr>
      <t xml:space="preserve"> mali ali srednji, sušene kratke </t>
    </r>
    <r>
      <rPr>
        <b/>
        <sz val="10"/>
        <rFont val="Times New Roman"/>
        <family val="1"/>
        <charset val="238"/>
      </rPr>
      <t>jajčne</t>
    </r>
    <r>
      <rPr>
        <sz val="10"/>
        <rFont val="Times New Roman"/>
        <family val="1"/>
        <charset val="238"/>
      </rPr>
      <t xml:space="preserve"> testenine, pšenični durum zdrob, jajca vsaj 12 %, neto količina 2 kg do 5 kg </t>
    </r>
  </si>
  <si>
    <r>
      <t>TESTENINE polžki temni</t>
    </r>
    <r>
      <rPr>
        <sz val="10"/>
        <rFont val="Times New Roman"/>
        <family val="1"/>
        <charset val="238"/>
      </rPr>
      <t>, sušene testenine,  pšenični polnozrnati durum zdrob vsaj 50%, neto količina 2 kg do 5 kg</t>
    </r>
  </si>
  <si>
    <r>
      <t xml:space="preserve">TESTENINE metuljčki </t>
    </r>
    <r>
      <rPr>
        <sz val="10"/>
        <rFont val="Times New Roman"/>
        <family val="1"/>
        <charset val="238"/>
      </rPr>
      <t xml:space="preserve">za prilogo, sušene </t>
    </r>
    <r>
      <rPr>
        <b/>
        <sz val="10"/>
        <rFont val="Times New Roman"/>
        <family val="1"/>
        <charset val="238"/>
      </rPr>
      <t xml:space="preserve">jajčne </t>
    </r>
    <r>
      <rPr>
        <sz val="10"/>
        <rFont val="Times New Roman"/>
        <family val="1"/>
        <charset val="238"/>
      </rPr>
      <t xml:space="preserve">testenine, pšenični durum zdrob, jajca vsaj 12 %, neto količina 2 kg do 5 kg </t>
    </r>
  </si>
  <si>
    <r>
      <t xml:space="preserve">TESTENINE fuži, </t>
    </r>
    <r>
      <rPr>
        <sz val="10"/>
        <rFont val="Times New Roman"/>
        <family val="1"/>
        <charset val="238"/>
      </rPr>
      <t>valjani polžki,</t>
    </r>
    <r>
      <rPr>
        <b/>
        <sz val="10"/>
        <rFont val="Times New Roman"/>
        <family val="1"/>
        <charset val="238"/>
      </rPr>
      <t xml:space="preserve"> jajčne</t>
    </r>
    <r>
      <rPr>
        <sz val="10"/>
        <rFont val="Times New Roman"/>
        <family val="1"/>
        <charset val="238"/>
      </rPr>
      <t xml:space="preserve"> testenine, pšenični durum zdrob, jajca vsaj 19 %, neto količina 2 kg do 5 kg</t>
    </r>
  </si>
  <si>
    <r>
      <t>TESTENINE krpice, jajčne</t>
    </r>
    <r>
      <rPr>
        <sz val="10"/>
        <rFont val="Times New Roman"/>
        <family val="1"/>
        <charset val="238"/>
      </rPr>
      <t xml:space="preserve"> testenine</t>
    </r>
    <r>
      <rPr>
        <b/>
        <sz val="10"/>
        <rFont val="Times New Roman"/>
        <family val="1"/>
        <charset val="238"/>
      </rPr>
      <t xml:space="preserve">, </t>
    </r>
    <r>
      <rPr>
        <sz val="10"/>
        <rFont val="Times New Roman"/>
        <family val="1"/>
        <charset val="238"/>
      </rPr>
      <t>pšenični durum zdrob, jajca vsaj 12%, neto količina 2 kg do 5 kg</t>
    </r>
  </si>
  <si>
    <r>
      <t>TESTENINE peresniki</t>
    </r>
    <r>
      <rPr>
        <sz val="10"/>
        <rFont val="Times New Roman"/>
        <family val="1"/>
        <charset val="238"/>
      </rPr>
      <t xml:space="preserve"> sušene</t>
    </r>
    <r>
      <rPr>
        <b/>
        <sz val="10"/>
        <rFont val="Times New Roman"/>
        <family val="1"/>
        <charset val="238"/>
      </rPr>
      <t xml:space="preserve">  </t>
    </r>
    <r>
      <rPr>
        <sz val="10"/>
        <rFont val="Times New Roman"/>
        <family val="1"/>
        <charset val="238"/>
      </rPr>
      <t xml:space="preserve">testenine, pšenični durum zdrob, neto količina 2 kg do 5 kg </t>
    </r>
  </si>
  <si>
    <r>
      <t xml:space="preserve">SODA BIKARBONA </t>
    </r>
    <r>
      <rPr>
        <sz val="10"/>
        <rFont val="Times New Roman"/>
        <family val="1"/>
        <charset val="238"/>
      </rPr>
      <t>natrijev hidrogenkarbonat, neto količina 40 g do 100 g</t>
    </r>
  </si>
  <si>
    <r>
      <t xml:space="preserve">MARASKINO </t>
    </r>
    <r>
      <rPr>
        <sz val="10"/>
        <rFont val="Times New Roman"/>
        <family val="1"/>
        <charset val="238"/>
      </rPr>
      <t>sadni liker, destilat višnje maraske, alkohola  minimalno 32 % vol., neto kol.1 l</t>
    </r>
  </si>
  <si>
    <r>
      <t xml:space="preserve">LEDENI ČAJ </t>
    </r>
    <r>
      <rPr>
        <sz val="10"/>
        <rFont val="Times New Roman"/>
        <family val="1"/>
        <charset val="238"/>
      </rPr>
      <t xml:space="preserve">sadna pijača, okus </t>
    </r>
    <r>
      <rPr>
        <b/>
        <sz val="10"/>
        <rFont val="Times New Roman"/>
        <family val="1"/>
        <charset val="238"/>
      </rPr>
      <t>breskev</t>
    </r>
    <r>
      <rPr>
        <sz val="10"/>
        <rFont val="Times New Roman"/>
        <family val="1"/>
        <charset val="238"/>
      </rPr>
      <t>, sadni delež  do 1 %, brez konzervansov, PET plastenka, neto količina 0,5 l, ne trgovske blagovne znamke</t>
    </r>
  </si>
  <si>
    <r>
      <t xml:space="preserve">ZGOŠČENI sadni sok, </t>
    </r>
    <r>
      <rPr>
        <sz val="10"/>
        <rFont val="Times New Roman"/>
        <family val="1"/>
        <charset val="238"/>
      </rPr>
      <t>okus</t>
    </r>
    <r>
      <rPr>
        <b/>
        <sz val="10"/>
        <rFont val="Times New Roman"/>
        <family val="1"/>
        <charset val="238"/>
      </rPr>
      <t xml:space="preserve"> pomaranča, </t>
    </r>
    <r>
      <rPr>
        <sz val="10"/>
        <rFont val="Times New Roman"/>
        <family val="1"/>
        <charset val="238"/>
      </rPr>
      <t>sadni delež minimalno 50 %, nepovratna embalaža, neto količina  5 l do 10 l</t>
    </r>
  </si>
  <si>
    <r>
      <t xml:space="preserve">VITKI SOM ( panga file ) paniran, </t>
    </r>
    <r>
      <rPr>
        <sz val="10"/>
        <rFont val="Times New Roman"/>
        <family val="1"/>
        <charset val="238"/>
      </rPr>
      <t>zamrznjen, kakovostni razred I, značilnega vonja, barve, okusa, po toplotni obdelavi ne sme razpadati, teže 170 g do 220 g kos, rinfuza, neto količina pak. 5 kg do 10 kg</t>
    </r>
  </si>
  <si>
    <r>
      <t xml:space="preserve">ČOKOLADA MLEČNA polnjena z nugatom, </t>
    </r>
    <r>
      <rPr>
        <sz val="9"/>
        <rFont val="Times New Roman"/>
        <family val="1"/>
        <charset val="238"/>
      </rPr>
      <t>(posneto mleko v prahu, kakavovo maslo, palmova maščoba, kakavova masa, sirotka v prahu - iz mleka , naravni izvleček vanilije...), poleg nugata so možni tudi</t>
    </r>
    <r>
      <rPr>
        <b/>
        <sz val="9"/>
        <rFont val="Times New Roman"/>
        <family val="1"/>
        <charset val="238"/>
      </rPr>
      <t xml:space="preserve"> </t>
    </r>
    <r>
      <rPr>
        <sz val="9"/>
        <rFont val="Times New Roman"/>
        <family val="1"/>
        <charset val="238"/>
      </rPr>
      <t>drugi</t>
    </r>
    <r>
      <rPr>
        <b/>
        <sz val="9"/>
        <rFont val="Times New Roman"/>
        <family val="1"/>
        <charset val="238"/>
      </rPr>
      <t xml:space="preserve"> </t>
    </r>
    <r>
      <rPr>
        <sz val="9"/>
        <rFont val="Times New Roman"/>
        <family val="1"/>
        <charset val="238"/>
      </rPr>
      <t>dodatki.</t>
    </r>
    <r>
      <rPr>
        <b/>
        <sz val="9"/>
        <rFont val="Times New Roman"/>
        <family val="1"/>
        <charset val="238"/>
      </rPr>
      <t xml:space="preserve"> (</t>
    </r>
    <r>
      <rPr>
        <sz val="9"/>
        <rFont val="Times New Roman"/>
        <family val="1"/>
        <charset val="238"/>
      </rPr>
      <t>kot naprimer Mars ali enakovredno), neto količina 50 g do 70 g</t>
    </r>
  </si>
  <si>
    <r>
      <t>VINO belo, laški rizling</t>
    </r>
    <r>
      <rPr>
        <sz val="10"/>
        <rFont val="Times New Roman"/>
        <family val="1"/>
        <charset val="238"/>
      </rPr>
      <t>, neto količina 1 l</t>
    </r>
  </si>
  <si>
    <t>107.</t>
  </si>
  <si>
    <r>
      <t>VINO rdeče, refoško</t>
    </r>
    <r>
      <rPr>
        <sz val="10"/>
        <rFont val="Times New Roman"/>
        <family val="1"/>
        <charset val="238"/>
      </rPr>
      <t>, neto količina 1 l</t>
    </r>
  </si>
  <si>
    <r>
      <t xml:space="preserve">Mleko trajno </t>
    </r>
    <r>
      <rPr>
        <sz val="10"/>
        <rFont val="Times New Roman"/>
        <family val="1"/>
        <charset val="238"/>
      </rPr>
      <t>3,2 m.m.sterilizirano in homogenizirano, neto količina 1 l</t>
    </r>
  </si>
  <si>
    <r>
      <t xml:space="preserve">SIR beli mehki, </t>
    </r>
    <r>
      <rPr>
        <sz val="10"/>
        <rFont val="Times New Roman"/>
        <family val="1"/>
        <charset val="238"/>
      </rPr>
      <t>sveži mehki sir, lahko v slanici, najmanj 40 % m.m., neto količina 450 g do 2000 g</t>
    </r>
  </si>
  <si>
    <r>
      <t xml:space="preserve">FIŽOL češnjevec zrnje </t>
    </r>
    <r>
      <rPr>
        <sz val="10"/>
        <rFont val="Times New Roman"/>
        <family val="1"/>
        <charset val="238"/>
      </rPr>
      <t>kakovostni razred ekstra, neto količina 1 kg do 5 kg</t>
    </r>
  </si>
  <si>
    <r>
      <t>FIŽOL tetovec zrnje</t>
    </r>
    <r>
      <rPr>
        <sz val="10"/>
        <rFont val="Times New Roman"/>
        <family val="1"/>
        <charset val="238"/>
      </rPr>
      <t xml:space="preserve"> kakovostni razred ekstra, neto količina 1 kg do 5 kg</t>
    </r>
  </si>
  <si>
    <r>
      <t>REZANCI polširoki</t>
    </r>
    <r>
      <rPr>
        <sz val="10"/>
        <rFont val="Times New Roman"/>
        <family val="1"/>
        <charset val="238"/>
      </rPr>
      <t xml:space="preserve">, sušene jajčne testenine, pšenični durum zdrob, jajca vsaj 20 %, neto količina 2 kg do 3 kg </t>
    </r>
  </si>
  <si>
    <r>
      <t>REZANCI korenčkovi</t>
    </r>
    <r>
      <rPr>
        <sz val="10"/>
        <rFont val="Times New Roman"/>
        <family val="1"/>
        <charset val="238"/>
      </rPr>
      <t xml:space="preserve">, polširoki ali široki, sušene testenine, pšenični durum zdrob, jajca vsaj 18 %,  neto količina 1 kg do 3 kg </t>
    </r>
  </si>
  <si>
    <r>
      <t>NAPITEK mandljev</t>
    </r>
    <r>
      <rPr>
        <sz val="10"/>
        <rFont val="Times New Roman"/>
        <family val="1"/>
        <charset val="238"/>
      </rPr>
      <t>, vsaj 5 % mandlev,  brez dodanega sladkorja, lahko dodano naravno sladilo kot nap. agavin sirup, neto količina 1 l</t>
    </r>
  </si>
  <si>
    <r>
      <t>TUNA</t>
    </r>
    <r>
      <rPr>
        <sz val="10"/>
        <rFont val="Times New Roman"/>
        <family val="1"/>
        <charset val="238"/>
      </rPr>
      <t xml:space="preserve"> koščki tune v olivnem olju, neto količina 80 g do 120 g ( kot naprimer Rio Mare ali enakovredno)</t>
    </r>
  </si>
  <si>
    <r>
      <t>TUNA</t>
    </r>
    <r>
      <rPr>
        <sz val="10"/>
        <rFont val="Times New Roman"/>
        <family val="1"/>
        <charset val="238"/>
      </rPr>
      <t xml:space="preserve">  koščki tune v olivnem olju, neto količina 1000 g do 2000 g, pločevinka ( kot naprimer Rio Mare ali enakovredno)</t>
    </r>
  </si>
  <si>
    <r>
      <t xml:space="preserve">INČUNI </t>
    </r>
    <r>
      <rPr>
        <sz val="10"/>
        <rFont val="Times New Roman"/>
        <family val="1"/>
        <charset val="238"/>
      </rPr>
      <t>slani fileti, v sončničnem ali olivnem olju, neto količina 80 g do 170 g</t>
    </r>
  </si>
  <si>
    <r>
      <t>KIS jabolčni</t>
    </r>
    <r>
      <rPr>
        <sz val="10"/>
        <rFont val="Times New Roman"/>
        <family val="1"/>
        <charset val="238"/>
      </rPr>
      <t xml:space="preserve"> </t>
    </r>
    <r>
      <rPr>
        <b/>
        <sz val="10"/>
        <rFont val="Times New Roman"/>
        <family val="1"/>
        <charset val="238"/>
      </rPr>
      <t>naravni</t>
    </r>
    <r>
      <rPr>
        <sz val="10"/>
        <rFont val="Times New Roman"/>
        <family val="1"/>
        <charset val="238"/>
      </rPr>
      <t xml:space="preserve"> 5 % kisline, neto količina 1 l </t>
    </r>
  </si>
  <si>
    <r>
      <t>ŠAMPINJONI v slanici</t>
    </r>
    <r>
      <rPr>
        <sz val="10"/>
        <rFont val="Times New Roman"/>
        <family val="1"/>
        <charset val="238"/>
      </rPr>
      <t>, rezani, neto količina 2,5 kg do 3 kg</t>
    </r>
  </si>
  <si>
    <r>
      <t>OLIVE zelene</t>
    </r>
    <r>
      <rPr>
        <sz val="10"/>
        <rFont val="Times New Roman"/>
        <family val="1"/>
        <charset val="238"/>
      </rPr>
      <t>,</t>
    </r>
    <r>
      <rPr>
        <b/>
        <sz val="10"/>
        <rFont val="Times New Roman"/>
        <family val="1"/>
        <charset val="238"/>
      </rPr>
      <t xml:space="preserve"> </t>
    </r>
    <r>
      <rPr>
        <sz val="10"/>
        <rFont val="Times New Roman"/>
        <family val="1"/>
        <charset val="238"/>
      </rPr>
      <t>brez koščic neto količina 500 g do 1000 g</t>
    </r>
  </si>
  <si>
    <r>
      <t>OLIVE zelene polnjene</t>
    </r>
    <r>
      <rPr>
        <sz val="10"/>
        <rFont val="Times New Roman"/>
        <family val="1"/>
        <charset val="238"/>
      </rPr>
      <t>,</t>
    </r>
    <r>
      <rPr>
        <b/>
        <sz val="10"/>
        <rFont val="Times New Roman"/>
        <family val="1"/>
        <charset val="238"/>
      </rPr>
      <t xml:space="preserve"> </t>
    </r>
    <r>
      <rPr>
        <sz val="10"/>
        <rFont val="Times New Roman"/>
        <family val="1"/>
        <charset val="238"/>
      </rPr>
      <t>s papriko neto količina  500 g do 1000 g</t>
    </r>
  </si>
  <si>
    <r>
      <t>SOL morska</t>
    </r>
    <r>
      <rPr>
        <sz val="10"/>
        <rFont val="Times New Roman"/>
        <family val="1"/>
        <charset val="238"/>
      </rPr>
      <t>,</t>
    </r>
    <r>
      <rPr>
        <b/>
        <sz val="10"/>
        <rFont val="Times New Roman"/>
        <family val="1"/>
        <charset val="238"/>
      </rPr>
      <t xml:space="preserve"> </t>
    </r>
    <r>
      <rPr>
        <sz val="10"/>
        <rFont val="Times New Roman"/>
        <family val="1"/>
        <charset val="238"/>
      </rPr>
      <t>drobno mleta, neto količina 1kg</t>
    </r>
  </si>
  <si>
    <r>
      <t>OLJE sončnično</t>
    </r>
    <r>
      <rPr>
        <sz val="10"/>
        <rFont val="Times New Roman"/>
        <family val="1"/>
        <charset val="238"/>
      </rPr>
      <t>, pak PVC neto količina 10 l</t>
    </r>
  </si>
  <si>
    <r>
      <t>OLJE sončnično</t>
    </r>
    <r>
      <rPr>
        <sz val="10"/>
        <rFont val="Times New Roman"/>
        <family val="1"/>
        <charset val="238"/>
      </rPr>
      <t>, pak PVC neto količina 1 l</t>
    </r>
  </si>
  <si>
    <r>
      <t xml:space="preserve">OLJE kokosovo </t>
    </r>
    <r>
      <rPr>
        <sz val="10"/>
        <rFont val="Times New Roman"/>
        <family val="1"/>
        <charset val="238"/>
      </rPr>
      <t xml:space="preserve">100 %, nerafinirano, neto količina 350 g do 500 g </t>
    </r>
  </si>
  <si>
    <r>
      <t>KOMPOT marelični</t>
    </r>
    <r>
      <rPr>
        <sz val="10"/>
        <rFont val="Times New Roman"/>
        <family val="1"/>
        <charset val="238"/>
      </rPr>
      <t>,</t>
    </r>
    <r>
      <rPr>
        <b/>
        <sz val="10"/>
        <rFont val="Times New Roman"/>
        <family val="1"/>
        <charset val="238"/>
      </rPr>
      <t xml:space="preserve"> </t>
    </r>
    <r>
      <rPr>
        <sz val="10"/>
        <rFont val="Times New Roman"/>
        <family val="1"/>
        <charset val="238"/>
      </rPr>
      <t>polovice čvrstih marelic, odcejene mase sadja minimalno 50 %, neto količina 2,5 kg do 3,5 kg</t>
    </r>
  </si>
  <si>
    <r>
      <t>KOMPOT breskov</t>
    </r>
    <r>
      <rPr>
        <sz val="10"/>
        <rFont val="Times New Roman"/>
        <family val="1"/>
        <charset val="238"/>
      </rPr>
      <t>,</t>
    </r>
    <r>
      <rPr>
        <b/>
        <sz val="10"/>
        <rFont val="Times New Roman"/>
        <family val="1"/>
        <charset val="238"/>
      </rPr>
      <t xml:space="preserve"> </t>
    </r>
    <r>
      <rPr>
        <sz val="10"/>
        <rFont val="Times New Roman"/>
        <family val="1"/>
        <charset val="238"/>
      </rPr>
      <t>čvrste polovice olupljenih breskev, odcejene mase sadja minimalno 50 %,  neto količina 2,5 kg do 3,5 kg</t>
    </r>
  </si>
  <si>
    <r>
      <t>KOMPOT ananas</t>
    </r>
    <r>
      <rPr>
        <sz val="10"/>
        <rFont val="Times New Roman"/>
        <family val="1"/>
        <charset val="238"/>
      </rPr>
      <t>,</t>
    </r>
    <r>
      <rPr>
        <b/>
        <sz val="10"/>
        <rFont val="Times New Roman"/>
        <family val="1"/>
        <charset val="238"/>
      </rPr>
      <t xml:space="preserve"> </t>
    </r>
    <r>
      <rPr>
        <sz val="10"/>
        <rFont val="Times New Roman"/>
        <family val="1"/>
        <charset val="238"/>
      </rPr>
      <t>rezano</t>
    </r>
    <r>
      <rPr>
        <b/>
        <sz val="10"/>
        <rFont val="Times New Roman"/>
        <family val="1"/>
        <charset val="238"/>
      </rPr>
      <t xml:space="preserve">, </t>
    </r>
    <r>
      <rPr>
        <sz val="10"/>
        <rFont val="Times New Roman"/>
        <family val="1"/>
        <charset val="238"/>
      </rPr>
      <t>koščki,  čvrsto sadje, odcejene mase sadja minimalno 50 %,  neto količina 2,5 kg do 3,5 kg</t>
    </r>
  </si>
  <si>
    <r>
      <t>PURANJA šunka v ovoju</t>
    </r>
    <r>
      <rPr>
        <sz val="10"/>
        <rFont val="Times New Roman"/>
        <family val="1"/>
        <charset val="238"/>
      </rPr>
      <t>, poltrajni izdelek, termično obdelano, puranja stegna vsaj 32 % brez kože in kosti, puranji file vsaj 29 %,  neto teža cca 2,5 kg</t>
    </r>
  </si>
  <si>
    <r>
      <t>PURANJE mesne  kroglice</t>
    </r>
    <r>
      <rPr>
        <sz val="10"/>
        <rFont val="Times New Roman"/>
        <family val="1"/>
        <charset val="238"/>
      </rPr>
      <t>, vsaj 64 % puranjega mesa, teža 80 g do 100 g</t>
    </r>
  </si>
  <si>
    <r>
      <t xml:space="preserve">PESTO zeliščna  mešanica, </t>
    </r>
    <r>
      <rPr>
        <sz val="10"/>
        <rFont val="Times New Roman"/>
        <family val="1"/>
        <charset val="238"/>
      </rPr>
      <t>sveža zelišča v sončničnem in olivnem olju, primerno za vegetarijance neto količina 180 g do 350 g</t>
    </r>
  </si>
  <si>
    <r>
      <t xml:space="preserve">OMAKA za pečenko, </t>
    </r>
    <r>
      <rPr>
        <sz val="10"/>
        <rFont val="Times New Roman"/>
        <family val="1"/>
        <charset val="238"/>
      </rPr>
      <t xml:space="preserve">koncentrat, </t>
    </r>
    <r>
      <rPr>
        <b/>
        <sz val="10"/>
        <rFont val="Times New Roman"/>
        <family val="1"/>
        <charset val="238"/>
      </rPr>
      <t>brez mononatrijevega glutamata</t>
    </r>
    <r>
      <rPr>
        <sz val="10"/>
        <rFont val="Times New Roman"/>
        <family val="1"/>
        <charset val="238"/>
      </rPr>
      <t>, brez dodanih barvil, neto teža 0,50 kg do 1 kg ( kot naprimer Knorr ali enakovredno )</t>
    </r>
  </si>
  <si>
    <r>
      <t>KURKUMA mleta</t>
    </r>
    <r>
      <rPr>
        <sz val="10"/>
        <rFont val="Times New Roman"/>
        <family val="1"/>
        <charset val="238"/>
      </rPr>
      <t>, pakirana v dozi z navojem, neto količina 150 g do 220 g</t>
    </r>
  </si>
  <si>
    <r>
      <t xml:space="preserve">TIMIJAN </t>
    </r>
    <r>
      <rPr>
        <sz val="10"/>
        <rFont val="Times New Roman"/>
        <family val="1"/>
        <charset val="238"/>
      </rPr>
      <t>drobljen, sušen, pakiran v dozi z navojem, ali plastenki, neto količina  200 g do 300 g</t>
    </r>
  </si>
  <si>
    <r>
      <t>ORIGANO</t>
    </r>
    <r>
      <rPr>
        <sz val="10"/>
        <rFont val="Times New Roman"/>
        <family val="1"/>
        <charset val="238"/>
      </rPr>
      <t xml:space="preserve"> drobljen, sušen, pakiran v dozi z navojem, ali plastenki,  neto količina  120 g do 180 g</t>
    </r>
  </si>
  <si>
    <r>
      <t>BAZILIKA</t>
    </r>
    <r>
      <rPr>
        <sz val="10"/>
        <rFont val="Times New Roman"/>
        <family val="1"/>
        <charset val="238"/>
      </rPr>
      <t xml:space="preserve"> drobljena,sušena, pakirana v dozi z navojem, ali plastenki, neto količina  160 g do 200 g</t>
    </r>
  </si>
  <si>
    <r>
      <t xml:space="preserve">ŠETRAJ </t>
    </r>
    <r>
      <rPr>
        <sz val="10"/>
        <rFont val="Times New Roman"/>
        <family val="1"/>
        <charset val="238"/>
      </rPr>
      <t>drobljen, sušen, pakiran v dozi z navojem, ali plastenki, neto količina 160 g do 300 g</t>
    </r>
  </si>
  <si>
    <r>
      <t>KUMINA mleta,</t>
    </r>
    <r>
      <rPr>
        <sz val="10"/>
        <rFont val="Times New Roman"/>
        <family val="1"/>
        <charset val="238"/>
      </rPr>
      <t xml:space="preserve"> pakirana v dozi z navojem, ali plastenki, neto količina 370 g do 500 g</t>
    </r>
  </si>
  <si>
    <r>
      <t xml:space="preserve">PEHTRAN </t>
    </r>
    <r>
      <rPr>
        <sz val="10"/>
        <rFont val="Times New Roman"/>
        <family val="1"/>
        <charset val="238"/>
      </rPr>
      <t>drobljen, pakiran v dozi z navojem, ali plastenki, neto količina  130 g do 200 g</t>
    </r>
  </si>
  <si>
    <r>
      <t xml:space="preserve">MEŠANICA začimb za medenjake, </t>
    </r>
    <r>
      <rPr>
        <sz val="10"/>
        <rFont val="Times New Roman"/>
        <family val="1"/>
        <charset val="238"/>
      </rPr>
      <t>pakirana v dozi z navojem ali plastenki, neto količina 150 g do 180 g</t>
    </r>
  </si>
  <si>
    <r>
      <t xml:space="preserve">GORČICA delikatesna, </t>
    </r>
    <r>
      <rPr>
        <sz val="10"/>
        <rFont val="Times New Roman"/>
        <family val="1"/>
        <charset val="238"/>
      </rPr>
      <t>minimalno 19 % gorčičnih semen, pakirano v vedu, neto količina 3 kg do 4 kg</t>
    </r>
  </si>
  <si>
    <r>
      <t>MAJONEZA delikatesna</t>
    </r>
    <r>
      <rPr>
        <sz val="10"/>
        <rFont val="Times New Roman"/>
        <family val="1"/>
        <charset val="238"/>
      </rPr>
      <t xml:space="preserve">, repično olje minimalno 77 %, pasterizirana </t>
    </r>
    <r>
      <rPr>
        <b/>
        <sz val="10"/>
        <rFont val="Times New Roman"/>
        <family val="1"/>
        <charset val="238"/>
      </rPr>
      <t>jajca in rumenjaki minimalno 7,8 % ,</t>
    </r>
    <r>
      <rPr>
        <sz val="10"/>
        <rFont val="Times New Roman"/>
        <family val="1"/>
        <charset val="238"/>
      </rPr>
      <t xml:space="preserve"> jajca proste reje, pakirano v vedru, neto količina 4 kg do 5 kg</t>
    </r>
  </si>
  <si>
    <r>
      <t xml:space="preserve">ZELIŠČNA  mešanica v olju, </t>
    </r>
    <r>
      <rPr>
        <sz val="10"/>
        <rFont val="Times New Roman"/>
        <family val="1"/>
        <charset val="238"/>
      </rPr>
      <t>kot naprimer</t>
    </r>
    <r>
      <rPr>
        <b/>
        <sz val="10"/>
        <rFont val="Times New Roman"/>
        <family val="1"/>
        <charset val="238"/>
      </rPr>
      <t xml:space="preserve"> provansalska   </t>
    </r>
    <r>
      <rPr>
        <sz val="10"/>
        <rFont val="Times New Roman"/>
        <family val="1"/>
        <charset val="238"/>
      </rPr>
      <t>(</t>
    </r>
    <r>
      <rPr>
        <b/>
        <sz val="10"/>
        <rFont val="Times New Roman"/>
        <family val="1"/>
        <charset val="238"/>
      </rPr>
      <t xml:space="preserve"> </t>
    </r>
    <r>
      <rPr>
        <sz val="10"/>
        <rFont val="Times New Roman"/>
        <family val="1"/>
        <charset val="238"/>
      </rPr>
      <t>majaron, timijan,</t>
    </r>
    <r>
      <rPr>
        <b/>
        <sz val="10"/>
        <rFont val="Times New Roman"/>
        <family val="1"/>
        <charset val="238"/>
      </rPr>
      <t xml:space="preserve"> </t>
    </r>
    <r>
      <rPr>
        <sz val="10"/>
        <rFont val="Times New Roman"/>
        <family val="1"/>
        <charset val="238"/>
      </rPr>
      <t>bazilika, rožmarin ) sveža zelišča v sončničnem olju, primerno za vegetarijance neto količina  180 g do 350 g</t>
    </r>
  </si>
  <si>
    <t>DA</t>
  </si>
  <si>
    <t>v stolpec 11 se vpiše interna številka priloženega certifikata od zaporedne številke ena ( 1 ) dalje</t>
  </si>
  <si>
    <t>Ponudnik za živila, ki niso navedena na predračunu prizna   _______  % rabata.</t>
  </si>
  <si>
    <r>
      <t>MLEKO kokosovo</t>
    </r>
    <r>
      <rPr>
        <sz val="10"/>
        <rFont val="Times New Roman"/>
        <family val="1"/>
        <charset val="238"/>
      </rPr>
      <t>, vsaj 70 % kokosovega ekstrakta, neto količina 250 ml do 1000 ml</t>
    </r>
  </si>
  <si>
    <r>
      <t>SADNA SOLATA</t>
    </r>
    <r>
      <rPr>
        <sz val="10"/>
        <rFont val="Times New Roman"/>
        <family val="1"/>
        <charset val="238"/>
      </rPr>
      <t>, mešano sadje koščki, odcejene mase sadja minimalno 50 %, brez barvil,  neto količina 800 g do 2000 g</t>
    </r>
  </si>
  <si>
    <r>
      <t>KOMPOT višnjev</t>
    </r>
    <r>
      <rPr>
        <sz val="10"/>
        <rFont val="Times New Roman"/>
        <family val="1"/>
        <charset val="238"/>
      </rPr>
      <t>,</t>
    </r>
    <r>
      <rPr>
        <b/>
        <sz val="10"/>
        <rFont val="Times New Roman"/>
        <family val="1"/>
        <charset val="238"/>
      </rPr>
      <t xml:space="preserve"> </t>
    </r>
    <r>
      <rPr>
        <sz val="10"/>
        <rFont val="Times New Roman"/>
        <family val="1"/>
        <charset val="238"/>
      </rPr>
      <t>brez koščic, odcejene mase sadja minimalno      45 %, neto količina 580 g do 1000 g</t>
    </r>
  </si>
  <si>
    <r>
      <t>OLJE sončnično</t>
    </r>
    <r>
      <rPr>
        <sz val="10"/>
        <rFont val="Times New Roman"/>
        <family val="1"/>
        <charset val="238"/>
      </rPr>
      <t xml:space="preserve"> </t>
    </r>
    <r>
      <rPr>
        <b/>
        <sz val="10"/>
        <rFont val="Times New Roman"/>
        <family val="1"/>
        <charset val="238"/>
      </rPr>
      <t>za cvrenje</t>
    </r>
    <r>
      <rPr>
        <sz val="10"/>
        <rFont val="Times New Roman"/>
        <family val="1"/>
        <charset val="238"/>
      </rPr>
      <t>, obstojno na visoki temperaturi, pak. PVC neto količina 10  l ( kot naprimer Frivita ali enakovredno)</t>
    </r>
  </si>
  <si>
    <r>
      <rPr>
        <b/>
        <sz val="10"/>
        <rFont val="Times New Roman"/>
        <family val="1"/>
        <charset val="238"/>
      </rPr>
      <t>JAJCA</t>
    </r>
    <r>
      <rPr>
        <sz val="10"/>
        <color rgb="FFFF0000"/>
        <rFont val="Times New Roman"/>
        <family val="1"/>
        <charset val="238"/>
      </rPr>
      <t xml:space="preserve"> </t>
    </r>
    <r>
      <rPr>
        <b/>
        <sz val="10"/>
        <rFont val="Times New Roman"/>
        <family val="1"/>
        <charset val="238"/>
      </rPr>
      <t>sveža,</t>
    </r>
    <r>
      <rPr>
        <sz val="10"/>
        <rFont val="Times New Roman"/>
        <family val="1"/>
        <charset val="238"/>
      </rPr>
      <t xml:space="preserve"> kakovost A, lupina in povrhnica ne smeta biti poškodovani, oziroma natrti, brez tujih vonjev, razred L, od 63 g do najmanj 73 g.</t>
    </r>
  </si>
  <si>
    <r>
      <t>JAJCA</t>
    </r>
    <r>
      <rPr>
        <sz val="10"/>
        <rFont val="Times New Roman"/>
        <family val="1"/>
        <charset val="238"/>
      </rPr>
      <t xml:space="preserve"> </t>
    </r>
    <r>
      <rPr>
        <b/>
        <sz val="10"/>
        <rFont val="Times New Roman"/>
        <family val="1"/>
        <charset val="238"/>
      </rPr>
      <t>sveža,</t>
    </r>
    <r>
      <rPr>
        <sz val="10"/>
        <rFont val="Times New Roman"/>
        <family val="1"/>
        <charset val="238"/>
      </rPr>
      <t xml:space="preserve"> </t>
    </r>
    <r>
      <rPr>
        <b/>
        <sz val="10"/>
        <rFont val="Times New Roman"/>
        <family val="1"/>
        <charset val="238"/>
      </rPr>
      <t xml:space="preserve">talna reja, </t>
    </r>
    <r>
      <rPr>
        <sz val="10"/>
        <rFont val="Times New Roman"/>
        <family val="1"/>
        <charset val="238"/>
      </rPr>
      <t>kakovost A, lupina in povrhnica ne smeta biti poškodovani, oziroma natrti, brez tujih vonjev, razred M, od 53 g do manj kot 63 g</t>
    </r>
  </si>
  <si>
    <r>
      <t>MASKARPONE,</t>
    </r>
    <r>
      <rPr>
        <sz val="10"/>
        <rFont val="Times New Roman"/>
        <family val="1"/>
        <charset val="238"/>
      </rPr>
      <t xml:space="preserve"> sveži kremni sir iz smetane, minimalno 30 % m.m., neto količina 250 g do 500 g.</t>
    </r>
  </si>
  <si>
    <r>
      <t xml:space="preserve">SKUTA </t>
    </r>
    <r>
      <rPr>
        <sz val="10"/>
        <rFont val="Times New Roman"/>
        <family val="1"/>
        <charset val="238"/>
      </rPr>
      <t>nepasirana, iz delno posnetega mleka, neto količina 5 kg</t>
    </r>
  </si>
  <si>
    <r>
      <t xml:space="preserve">KROMPIR pire </t>
    </r>
    <r>
      <rPr>
        <sz val="10"/>
        <rFont val="Times New Roman"/>
        <family val="1"/>
        <charset val="238"/>
      </rPr>
      <t>granulat s posnetim ali polnomastnim mlekom v prahu, min 9 %, brez dodanih ojačevalcev okusa, krompir min. 82 %,  neto količina 4 kg do 5 kg</t>
    </r>
  </si>
  <si>
    <r>
      <t>MLEKO v prahu</t>
    </r>
    <r>
      <rPr>
        <sz val="10"/>
        <rFont val="Times New Roman"/>
        <family val="1"/>
        <charset val="238"/>
      </rPr>
      <t xml:space="preserve"> dehidrirano mleko, najmanj 26 % m.m.v suhi snovi, neto količina 1 kg (kot naprimer pomurske mlekarne ali enakovredno)</t>
    </r>
  </si>
  <si>
    <r>
      <t>SVINJSKO stegno b.k.</t>
    </r>
    <r>
      <rPr>
        <sz val="10"/>
        <rFont val="Times New Roman"/>
        <family val="1"/>
        <charset val="238"/>
      </rPr>
      <t xml:space="preserve">  I.kat. gastro obdelano,</t>
    </r>
    <r>
      <rPr>
        <b/>
        <sz val="10"/>
        <rFont val="Times New Roman"/>
        <family val="1"/>
        <charset val="238"/>
      </rPr>
      <t xml:space="preserve"> narezani zrezki</t>
    </r>
    <r>
      <rPr>
        <sz val="10"/>
        <rFont val="Times New Roman"/>
        <family val="1"/>
        <charset val="238"/>
      </rPr>
      <t xml:space="preserve"> teže 100 g ali 120 g, potolčeni, oziroma spuščeni preko steaker-ja.</t>
    </r>
  </si>
  <si>
    <r>
      <t>MLADO goveje stegno b.k</t>
    </r>
    <r>
      <rPr>
        <sz val="10"/>
        <rFont val="Times New Roman"/>
        <family val="1"/>
        <charset val="238"/>
      </rPr>
      <t xml:space="preserve">. I.kat. gastro obdelano, </t>
    </r>
    <r>
      <rPr>
        <b/>
        <sz val="10"/>
        <rFont val="Times New Roman"/>
        <family val="1"/>
        <charset val="238"/>
      </rPr>
      <t>narezani zrezki</t>
    </r>
    <r>
      <rPr>
        <sz val="10"/>
        <rFont val="Times New Roman"/>
        <family val="1"/>
        <charset val="238"/>
      </rPr>
      <t xml:space="preserve"> teže 100 g ali 120 g, potolčeni, oziroma spuščeni preko steaker-ja.</t>
    </r>
  </si>
  <si>
    <r>
      <t xml:space="preserve">PRŠUT b.k. </t>
    </r>
    <r>
      <rPr>
        <sz val="10"/>
        <rFont val="Times New Roman"/>
        <family val="1"/>
        <charset val="238"/>
      </rPr>
      <t>trajni izdelek iz svinjskega stegna, kakovosten, značilnega vonja in okusa, brez priokusa po žarkem,enakomerne rdeče barve , s tankim mastnim delom bele barve  v kosu do 1,3 kg</t>
    </r>
  </si>
  <si>
    <r>
      <t>ZASEKA dimljena,</t>
    </r>
    <r>
      <rPr>
        <sz val="10"/>
        <rFont val="Times New Roman"/>
        <family val="1"/>
        <charset val="238"/>
      </rPr>
      <t xml:space="preserve"> pasterizirana mesnina, hrbtna slanina</t>
    </r>
  </si>
  <si>
    <r>
      <t>PEČENICA,</t>
    </r>
    <r>
      <rPr>
        <sz val="10"/>
        <rFont val="Times New Roman"/>
        <family val="1"/>
        <charset val="238"/>
      </rPr>
      <t xml:space="preserve"> sveža iz svinjskega mesa v naravnem črevu (frkana ali špiljena), brez dodanih nitritov in nitratov, teža od 200 g  do 260 g/ par oz. po dogovoru</t>
    </r>
  </si>
  <si>
    <r>
      <t xml:space="preserve">HRENOVKA </t>
    </r>
    <r>
      <rPr>
        <sz val="10"/>
        <rFont val="Times New Roman"/>
        <family val="1"/>
        <charset val="238"/>
      </rPr>
      <t xml:space="preserve"> obarjena sveža klobasa iz govejega mesa vsaj 25 % do 30 %, svinjskega mesa vasj 16 % do 18 %, hrbtne slanine vsaj 23 % do 25 %, ledu do 30 %, teža od 160 g do 200 g/ par, oz. po dogovoru, ne hot dog hrenovka</t>
    </r>
  </si>
  <si>
    <r>
      <t xml:space="preserve">KLOBASA v zorenju, </t>
    </r>
    <r>
      <rPr>
        <sz val="10"/>
        <rFont val="Times New Roman"/>
        <family val="1"/>
        <charset val="238"/>
      </rPr>
      <t>poltrajni mesni izdelek,</t>
    </r>
    <r>
      <rPr>
        <b/>
        <sz val="10"/>
        <rFont val="Times New Roman"/>
        <family val="1"/>
        <charset val="238"/>
      </rPr>
      <t xml:space="preserve"> </t>
    </r>
    <r>
      <rPr>
        <sz val="10"/>
        <rFont val="Times New Roman"/>
        <family val="1"/>
        <charset val="238"/>
      </rPr>
      <t>svinjsko meso  II. kat., goveje meso II. kat., slanina,  teža od 220 g  do 250 g / par</t>
    </r>
  </si>
  <si>
    <r>
      <t>BUDJOLA</t>
    </r>
    <r>
      <rPr>
        <sz val="10"/>
        <rFont val="Times New Roman"/>
        <family val="1"/>
        <charset val="238"/>
      </rPr>
      <t xml:space="preserve">, </t>
    </r>
    <r>
      <rPr>
        <b/>
        <sz val="10"/>
        <rFont val="Times New Roman"/>
        <family val="1"/>
        <charset val="238"/>
      </rPr>
      <t>trajne mesnine</t>
    </r>
    <r>
      <rPr>
        <sz val="10"/>
        <rFont val="Times New Roman"/>
        <family val="1"/>
        <charset val="238"/>
      </rPr>
      <t>, značilnega vonja in okusa,  sušeno, zorjeno, stabilne enakomerne rdeče barve z mastnim tkivom bele barve</t>
    </r>
  </si>
  <si>
    <r>
      <t>ŽELODEC, trajne mesnine  (kot naprimer Savinjski, Visoški, Kmečki….,)</t>
    </r>
    <r>
      <rPr>
        <sz val="10"/>
        <rFont val="Times New Roman"/>
        <family val="1"/>
        <charset val="238"/>
      </rPr>
      <t xml:space="preserve"> značilnega vonja in okusa,sušeno, zorjeno, stabilne enakomerne rdeče barve z mastnim tkivom bele barve, trajni mesni izdelek </t>
    </r>
  </si>
  <si>
    <r>
      <t>KLOBASA suha, klasično sušena</t>
    </r>
    <r>
      <rPr>
        <sz val="10"/>
        <rFont val="Times New Roman"/>
        <family val="1"/>
        <charset val="238"/>
      </rPr>
      <t>,</t>
    </r>
    <r>
      <rPr>
        <b/>
        <sz val="10"/>
        <rFont val="Times New Roman"/>
        <family val="1"/>
        <charset val="238"/>
      </rPr>
      <t xml:space="preserve"> </t>
    </r>
    <r>
      <rPr>
        <sz val="10"/>
        <rFont val="Times New Roman"/>
        <family val="1"/>
        <charset val="238"/>
      </rPr>
      <t>brez pospeševalcev</t>
    </r>
    <r>
      <rPr>
        <b/>
        <sz val="10"/>
        <rFont val="Times New Roman"/>
        <family val="1"/>
        <charset val="238"/>
      </rPr>
      <t xml:space="preserve"> </t>
    </r>
    <r>
      <rPr>
        <sz val="10"/>
        <rFont val="Times New Roman"/>
        <family val="1"/>
        <charset val="238"/>
      </rPr>
      <t>zorenja</t>
    </r>
    <r>
      <rPr>
        <b/>
        <sz val="10"/>
        <rFont val="Times New Roman"/>
        <family val="1"/>
        <charset val="238"/>
      </rPr>
      <t xml:space="preserve">, </t>
    </r>
    <r>
      <rPr>
        <sz val="10"/>
        <rFont val="Times New Roman"/>
        <family val="1"/>
        <charset val="238"/>
      </rPr>
      <t>trajni mesni izdelek iz govejega in svinjskega mesa ter slanine,, neto teža od 160 g do 240 g par</t>
    </r>
  </si>
  <si>
    <r>
      <t xml:space="preserve">SALAMA suha, klasično sušena, </t>
    </r>
    <r>
      <rPr>
        <sz val="10"/>
        <rFont val="Times New Roman"/>
        <family val="1"/>
        <charset val="238"/>
      </rPr>
      <t>brez pospeševalcev</t>
    </r>
    <r>
      <rPr>
        <b/>
        <sz val="10"/>
        <rFont val="Times New Roman"/>
        <family val="1"/>
        <charset val="238"/>
      </rPr>
      <t xml:space="preserve"> </t>
    </r>
    <r>
      <rPr>
        <sz val="10"/>
        <rFont val="Times New Roman"/>
        <family val="1"/>
        <charset val="238"/>
      </rPr>
      <t>zorenja</t>
    </r>
    <r>
      <rPr>
        <b/>
        <sz val="10"/>
        <rFont val="Times New Roman"/>
        <family val="1"/>
        <charset val="238"/>
      </rPr>
      <t xml:space="preserve">, </t>
    </r>
    <r>
      <rPr>
        <sz val="10"/>
        <rFont val="Times New Roman"/>
        <family val="1"/>
        <charset val="238"/>
      </rPr>
      <t>trajni mesni izdelek iz svinjskega in govejega mesa ter slanine, primerno sušene in zorjene, rezana na rezine do 2 g/ rezina, rezana ali v kosu</t>
    </r>
  </si>
  <si>
    <r>
      <t xml:space="preserve">SALAMA suha, hitro fermentirana, dimljena, </t>
    </r>
    <r>
      <rPr>
        <sz val="10"/>
        <rFont val="Times New Roman"/>
        <family val="1"/>
        <charset val="238"/>
      </rPr>
      <t>vonj in okus primerna glede na vrsto uporabljenega mesa, primerno sušena in zorjena, rezana na rezine ali v kosu.</t>
    </r>
  </si>
  <si>
    <r>
      <t>JOGURT sadni različni okusi</t>
    </r>
    <r>
      <rPr>
        <sz val="10"/>
        <rFont val="Times New Roman"/>
        <family val="1"/>
        <charset val="238"/>
      </rPr>
      <t>, minimalno 14 %</t>
    </r>
    <r>
      <rPr>
        <b/>
        <sz val="10"/>
        <rFont val="Times New Roman"/>
        <family val="1"/>
        <charset val="238"/>
      </rPr>
      <t xml:space="preserve">  </t>
    </r>
    <r>
      <rPr>
        <sz val="10"/>
        <rFont val="Times New Roman"/>
        <family val="1"/>
        <charset val="238"/>
      </rPr>
      <t>sadja ali</t>
    </r>
    <r>
      <rPr>
        <b/>
        <sz val="10"/>
        <rFont val="Times New Roman"/>
        <family val="1"/>
        <charset val="238"/>
      </rPr>
      <t xml:space="preserve"> </t>
    </r>
    <r>
      <rPr>
        <sz val="10"/>
        <rFont val="Times New Roman"/>
        <family val="1"/>
        <charset val="238"/>
      </rPr>
      <t>sadnega pripravka ( gozdni sadeži, marelica …) vsaj  2,5 % m.m., naravna sadna aroma, brez barvil, neto količina 140 g do 180 g</t>
    </r>
  </si>
  <si>
    <r>
      <t>MORSKI SADEŽI</t>
    </r>
    <r>
      <rPr>
        <sz val="10"/>
        <rFont val="Times New Roman"/>
        <family val="1"/>
        <charset val="238"/>
      </rPr>
      <t xml:space="preserve">  zamrznjeni, mešanica ( meso školjkej, repki kozic,lignji...,lahko vsebuje tudi surimi palčke ) neto količina 1 kg do 2,5 kg</t>
    </r>
  </si>
  <si>
    <t>108.</t>
  </si>
  <si>
    <t>109.</t>
  </si>
  <si>
    <r>
      <t>ČOKOLADA bela,</t>
    </r>
    <r>
      <rPr>
        <sz val="10"/>
        <rFont val="Times New Roman"/>
        <family val="1"/>
        <charset val="238"/>
      </rPr>
      <t xml:space="preserve"> sladkor,  kakavovo maslo, mleko v prahu, neto količina 100 g do 300 g</t>
    </r>
  </si>
  <si>
    <r>
      <t>VINSKI kamen</t>
    </r>
    <r>
      <rPr>
        <sz val="10"/>
        <rFont val="Times New Roman"/>
        <family val="1"/>
        <charset val="238"/>
      </rPr>
      <t>, rahljalno sredstvo, neto količina 300 g do 350 g</t>
    </r>
  </si>
  <si>
    <r>
      <t>JAGODIČJE</t>
    </r>
    <r>
      <rPr>
        <sz val="10"/>
        <rFont val="Times New Roman"/>
        <family val="1"/>
        <charset val="238"/>
      </rPr>
      <t xml:space="preserve"> mešanica ( maline, ribez, robide...), zamrznjeno, kakovostni razred I, neto količina 2,5 kg</t>
    </r>
  </si>
  <si>
    <r>
      <t>ROGLIČI  francoski</t>
    </r>
    <r>
      <rPr>
        <sz val="10"/>
        <rFont val="Times New Roman"/>
        <family val="1"/>
        <charset val="238"/>
      </rPr>
      <t xml:space="preserve"> kvašeno-listnato testo, s </t>
    </r>
    <r>
      <rPr>
        <b/>
        <sz val="10"/>
        <rFont val="Times New Roman"/>
        <family val="1"/>
        <charset val="238"/>
      </rPr>
      <t xml:space="preserve">čokoladno-lešnikovim </t>
    </r>
    <r>
      <rPr>
        <sz val="10"/>
        <rFont val="Times New Roman"/>
        <family val="1"/>
        <charset val="238"/>
      </rPr>
      <t>nadev,  teža 70 g do 80 g / kom</t>
    </r>
  </si>
  <si>
    <r>
      <t>PECIVO kvašeno-listnato</t>
    </r>
    <r>
      <rPr>
        <sz val="10"/>
        <rFont val="Times New Roman"/>
        <family val="1"/>
        <charset val="238"/>
      </rPr>
      <t xml:space="preserve"> </t>
    </r>
    <r>
      <rPr>
        <b/>
        <sz val="10"/>
        <rFont val="Times New Roman"/>
        <family val="1"/>
        <charset val="238"/>
      </rPr>
      <t xml:space="preserve">testo </t>
    </r>
    <r>
      <rPr>
        <sz val="10"/>
        <rFont val="Times New Roman"/>
        <family val="1"/>
        <charset val="238"/>
      </rPr>
      <t>z</t>
    </r>
    <r>
      <rPr>
        <b/>
        <sz val="10"/>
        <rFont val="Times New Roman"/>
        <family val="1"/>
        <charset val="238"/>
      </rPr>
      <t xml:space="preserve"> orehovim</t>
    </r>
    <r>
      <rPr>
        <sz val="10"/>
        <rFont val="Times New Roman"/>
        <family val="1"/>
        <charset val="238"/>
      </rPr>
      <t xml:space="preserve"> nadevom,  teža 100 g do 110 g/ kom</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</si>
  <si>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z </t>
    </r>
    <r>
      <rPr>
        <b/>
        <sz val="10"/>
        <rFont val="Times New Roman"/>
        <family val="1"/>
        <charset val="238"/>
      </rPr>
      <t>jabolčnim</t>
    </r>
    <r>
      <rPr>
        <sz val="10"/>
        <rFont val="Times New Roman"/>
        <family val="1"/>
        <charset val="238"/>
      </rPr>
      <t xml:space="preserve"> nadevom,  teža  100 g do 110 g / kom</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</si>
  <si>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s</t>
    </r>
    <r>
      <rPr>
        <b/>
        <sz val="10"/>
        <rFont val="Times New Roman"/>
        <family val="1"/>
        <charset val="238"/>
      </rPr>
      <t xml:space="preserve"> skutnim</t>
    </r>
    <r>
      <rPr>
        <sz val="10"/>
        <rFont val="Times New Roman"/>
        <family val="1"/>
        <charset val="238"/>
      </rPr>
      <t xml:space="preserve"> nadevom,  teža 100 g do 110 g / kom</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</si>
  <si>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s </t>
    </r>
    <r>
      <rPr>
        <b/>
        <sz val="10"/>
        <rFont val="Times New Roman"/>
        <family val="1"/>
        <charset val="238"/>
      </rPr>
      <t xml:space="preserve">čokoladno-lešnikovim </t>
    </r>
    <r>
      <rPr>
        <sz val="10"/>
        <rFont val="Times New Roman"/>
        <family val="1"/>
        <charset val="238"/>
      </rPr>
      <t>nadevom, teža 90 g do 100 g/ kom</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</si>
  <si>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z </t>
    </r>
    <r>
      <rPr>
        <b/>
        <sz val="10"/>
        <rFont val="Times New Roman"/>
        <family val="1"/>
        <charset val="238"/>
      </rPr>
      <t>vanilijevim</t>
    </r>
    <r>
      <rPr>
        <sz val="10"/>
        <rFont val="Times New Roman"/>
        <family val="1"/>
        <charset val="238"/>
      </rPr>
      <t xml:space="preserve"> nadevom,  teža 80 g do 90 g / kom</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</si>
  <si>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z nadevom </t>
    </r>
    <r>
      <rPr>
        <b/>
        <sz val="10"/>
        <rFont val="Times New Roman"/>
        <family val="1"/>
        <charset val="238"/>
      </rPr>
      <t>gozdnih sadežev</t>
    </r>
    <r>
      <rPr>
        <sz val="10"/>
        <rFont val="Times New Roman"/>
        <family val="1"/>
        <charset val="238"/>
      </rPr>
      <t>,  teža 80 g do 90 g / kom</t>
    </r>
  </si>
  <si>
    <r>
      <t>KETCHAP blagi</t>
    </r>
    <r>
      <rPr>
        <sz val="10"/>
        <rFont val="Times New Roman"/>
        <family val="1"/>
        <charset val="238"/>
      </rPr>
      <t>,</t>
    </r>
    <r>
      <rPr>
        <b/>
        <sz val="10"/>
        <rFont val="Times New Roman"/>
        <family val="1"/>
        <charset val="238"/>
      </rPr>
      <t xml:space="preserve"> </t>
    </r>
    <r>
      <rPr>
        <sz val="10"/>
        <rFont val="Times New Roman"/>
        <family val="1"/>
        <charset val="238"/>
      </rPr>
      <t>minimalno 23 % paradižnikovega koncentrata, pakiran v vedru, neto količina 4 kg do 5 kg</t>
    </r>
  </si>
  <si>
    <r>
      <t>DODATEK jedem z zelenjavo brez glutaminata</t>
    </r>
    <r>
      <rPr>
        <sz val="10"/>
        <rFont val="Times New Roman"/>
        <family val="1"/>
        <charset val="238"/>
      </rPr>
      <t xml:space="preserve">, brez dodanih barvil, arom, neto količina 150 g do 3000 g </t>
    </r>
  </si>
  <si>
    <r>
      <t xml:space="preserve">MLEKO polno, </t>
    </r>
    <r>
      <rPr>
        <sz val="10"/>
        <rFont val="Times New Roman"/>
        <family val="1"/>
        <charset val="238"/>
      </rPr>
      <t>pasterizirano, 3,2 do 3,5 m.m., v pvc embalaži, ročki, vedru, balonu..., neto količina 5 l do 10  l</t>
    </r>
  </si>
  <si>
    <t>cena enote brez DDV        ( kos, kg… ) kot je prikazana na dobavnici</t>
  </si>
  <si>
    <r>
      <t>SMETANA kisla</t>
    </r>
    <r>
      <rPr>
        <sz val="10"/>
        <rFont val="Times New Roman"/>
        <family val="1"/>
        <charset val="238"/>
      </rPr>
      <t xml:space="preserve"> pasterizirana, homogenizirana, fermentirana smetana z najmanj 18 % m.m., neto količina  400 g do 1000 g</t>
    </r>
  </si>
  <si>
    <r>
      <t xml:space="preserve">MLEKO kislo, </t>
    </r>
    <r>
      <rPr>
        <sz val="10"/>
        <rFont val="Times New Roman"/>
        <family val="1"/>
        <charset val="238"/>
      </rPr>
      <t>čvrsto kislo mleko, 3,2 m.m, neto količina 180 g do 250 g</t>
    </r>
  </si>
  <si>
    <r>
      <t>SIR s plemenito modro plesnijo</t>
    </r>
    <r>
      <rPr>
        <sz val="10"/>
        <rFont val="Times New Roman"/>
        <family val="1"/>
        <charset val="238"/>
      </rPr>
      <t xml:space="preserve"> mehki mastni sir 45 % m.m. ( kot naprimer gorgonzola ali enakovredno) neto količina 100 g  do 200 g</t>
    </r>
  </si>
  <si>
    <r>
      <t xml:space="preserve">MLEČNI desert s podloženim sadjem, </t>
    </r>
    <r>
      <rPr>
        <sz val="10"/>
        <rFont val="Times New Roman"/>
        <family val="1"/>
        <charset val="238"/>
      </rPr>
      <t xml:space="preserve">okus </t>
    </r>
    <r>
      <rPr>
        <b/>
        <sz val="10"/>
        <rFont val="Times New Roman"/>
        <family val="1"/>
        <charset val="238"/>
      </rPr>
      <t>breskev ali</t>
    </r>
    <r>
      <rPr>
        <sz val="10"/>
        <rFont val="Times New Roman"/>
        <family val="1"/>
        <charset val="238"/>
      </rPr>
      <t xml:space="preserve"> </t>
    </r>
    <r>
      <rPr>
        <b/>
        <sz val="10"/>
        <rFont val="Times New Roman"/>
        <family val="1"/>
        <charset val="238"/>
      </rPr>
      <t xml:space="preserve">marelica..., </t>
    </r>
    <r>
      <rPr>
        <sz val="10"/>
        <rFont val="Times New Roman"/>
        <family val="1"/>
        <charset val="238"/>
      </rPr>
      <t>mlečni izdelek iz jogurta, smetane ali skute in vsaj 14 % sadnega pripravka,, naravna aroma, brez barvil, neto količina 110 g do 180 g</t>
    </r>
  </si>
  <si>
    <r>
      <t>SMETANA za kuhanje</t>
    </r>
    <r>
      <rPr>
        <sz val="10"/>
        <rFont val="Times New Roman"/>
        <family val="1"/>
        <charset val="238"/>
      </rPr>
      <t>, homogenizirana smetana, najmanj  20 % m.m., neto količina 1 l ali 0,50 l</t>
    </r>
  </si>
  <si>
    <r>
      <t xml:space="preserve">SMETANA za stepanje </t>
    </r>
    <r>
      <rPr>
        <sz val="10"/>
        <rFont val="Times New Roman"/>
        <family val="1"/>
        <charset val="238"/>
      </rPr>
      <t>UHT, sladka smetana, brez dodanega sladkorja, z najmanj 33 % m.m., neto količina 1 l ali 0,5 l</t>
    </r>
  </si>
  <si>
    <r>
      <t>SMETANA sladka</t>
    </r>
    <r>
      <rPr>
        <sz val="10"/>
        <rFont val="Times New Roman"/>
        <family val="1"/>
        <charset val="238"/>
      </rPr>
      <t xml:space="preserve"> pasterizirana, z najmanj 35 % m.m., neto količina  1 l</t>
    </r>
  </si>
  <si>
    <r>
      <t>SIR poltrdi v bloku</t>
    </r>
    <r>
      <rPr>
        <sz val="10"/>
        <rFont val="Times New Roman"/>
        <family val="1"/>
        <charset val="238"/>
      </rPr>
      <t>,</t>
    </r>
    <r>
      <rPr>
        <b/>
        <sz val="10"/>
        <rFont val="Times New Roman"/>
        <family val="1"/>
        <charset val="238"/>
      </rPr>
      <t xml:space="preserve"> </t>
    </r>
    <r>
      <rPr>
        <sz val="10"/>
        <rFont val="Times New Roman"/>
        <family val="1"/>
        <charset val="238"/>
      </rPr>
      <t>mastni, 45 % m.m.v suhi snovi, najmanj 50 % suhe snovi ( kot naprimer Jošt ali enakovredno ), neto količina 2000 g do 3000 g</t>
    </r>
  </si>
  <si>
    <r>
      <t xml:space="preserve">SIR dimljeni </t>
    </r>
    <r>
      <rPr>
        <sz val="10"/>
        <rFont val="Times New Roman"/>
        <family val="1"/>
        <charset val="238"/>
      </rPr>
      <t>mastni sir iz pasteriziranega mleka, najmanj 45 % m.m., neto količina  300 g do 500 g</t>
    </r>
  </si>
  <si>
    <r>
      <t xml:space="preserve">SIR mozzarella, </t>
    </r>
    <r>
      <rPr>
        <sz val="10"/>
        <rFont val="Times New Roman"/>
        <family val="1"/>
        <charset val="238"/>
      </rPr>
      <t>mehki polnomastni sir, lahko v slanici, neto količina 200 g do 500 g</t>
    </r>
  </si>
  <si>
    <r>
      <t>MLEČNI desert s podloženim sadjem,</t>
    </r>
    <r>
      <rPr>
        <sz val="10"/>
        <rFont val="Times New Roman"/>
        <family val="1"/>
        <charset val="238"/>
      </rPr>
      <t xml:space="preserve"> okus </t>
    </r>
    <r>
      <rPr>
        <b/>
        <sz val="10"/>
        <rFont val="Times New Roman"/>
        <family val="1"/>
        <charset val="238"/>
      </rPr>
      <t>jagoda</t>
    </r>
    <r>
      <rPr>
        <sz val="10"/>
        <rFont val="Times New Roman"/>
        <family val="1"/>
        <charset val="238"/>
      </rPr>
      <t>,</t>
    </r>
    <r>
      <rPr>
        <b/>
        <sz val="10"/>
        <rFont val="Times New Roman"/>
        <family val="1"/>
        <charset val="238"/>
      </rPr>
      <t xml:space="preserve">  </t>
    </r>
    <r>
      <rPr>
        <sz val="10"/>
        <rFont val="Times New Roman"/>
        <family val="1"/>
        <charset val="238"/>
      </rPr>
      <t>mlečni izdelek iz jogurta, smetane ali skute in minimalno 14 % sadnega pripravka, naravna aroma, brez  barvil, neto količina 110 g do 180 g</t>
    </r>
  </si>
  <si>
    <r>
      <t xml:space="preserve">SIR poltrdi v bloku, </t>
    </r>
    <r>
      <rPr>
        <sz val="10"/>
        <rFont val="Times New Roman"/>
        <family val="1"/>
        <charset val="238"/>
      </rPr>
      <t>polmastni,</t>
    </r>
    <r>
      <rPr>
        <sz val="10"/>
        <color rgb="FFFF0000"/>
        <rFont val="Times New Roman"/>
        <family val="1"/>
        <charset val="238"/>
      </rPr>
      <t xml:space="preserve"> </t>
    </r>
    <r>
      <rPr>
        <sz val="10"/>
        <rFont val="Times New Roman"/>
        <family val="1"/>
        <charset val="238"/>
      </rPr>
      <t>40 % m.m.v suhi snovi  ( kot naprimer gauda ali enakovredno), neto količina 2000 g do 3000 g</t>
    </r>
  </si>
  <si>
    <r>
      <t>JOGURT sadni tekoči</t>
    </r>
    <r>
      <rPr>
        <sz val="10"/>
        <rFont val="Times New Roman"/>
        <family val="1"/>
        <charset val="238"/>
      </rPr>
      <t>, ( okus jagoda, gozdni sadeži…</t>
    </r>
    <r>
      <rPr>
        <b/>
        <sz val="10"/>
        <rFont val="Times New Roman"/>
        <family val="1"/>
        <charset val="238"/>
      </rPr>
      <t>)</t>
    </r>
    <r>
      <rPr>
        <sz val="10"/>
        <rFont val="Times New Roman"/>
        <family val="1"/>
        <charset val="238"/>
      </rPr>
      <t xml:space="preserve"> minimalno 14 % sadja ali sadnega pripravka, vsaj 1,1 % m.m., naravna sadna aroma, brez barvil, pure pak</t>
    </r>
    <r>
      <rPr>
        <b/>
        <sz val="10"/>
        <rFont val="Times New Roman"/>
        <family val="1"/>
        <charset val="238"/>
      </rPr>
      <t xml:space="preserve"> </t>
    </r>
    <r>
      <rPr>
        <sz val="10"/>
        <rFont val="Times New Roman"/>
        <family val="1"/>
        <charset val="238"/>
      </rPr>
      <t>ali plastenka, neto količina 500 g</t>
    </r>
  </si>
  <si>
    <r>
      <t xml:space="preserve">JOGURT naravni čvrsti, </t>
    </r>
    <r>
      <rPr>
        <sz val="10"/>
        <rFont val="Times New Roman"/>
        <family val="1"/>
        <charset val="238"/>
      </rPr>
      <t xml:space="preserve"> 3,2 m.m., v pvc embalaži, vedru ali ročki, neto količina 5 l</t>
    </r>
  </si>
  <si>
    <r>
      <t xml:space="preserve">JOGURT naravni čvrsti, </t>
    </r>
    <r>
      <rPr>
        <sz val="10"/>
        <rFont val="Times New Roman"/>
        <family val="1"/>
        <charset val="238"/>
      </rPr>
      <t xml:space="preserve"> 3,2 m.m., neto količina 180 g</t>
    </r>
  </si>
  <si>
    <r>
      <t xml:space="preserve">JOGURT naravni tekoči, </t>
    </r>
    <r>
      <rPr>
        <sz val="10"/>
        <rFont val="Times New Roman"/>
        <family val="1"/>
        <charset val="238"/>
      </rPr>
      <t xml:space="preserve"> 3,2 m.m., plastenka ali pure pak, neto teža 500 g</t>
    </r>
  </si>
  <si>
    <r>
      <t xml:space="preserve">JOGURTsadni brez laktoze, </t>
    </r>
    <r>
      <rPr>
        <sz val="10"/>
        <rFont val="Times New Roman"/>
        <family val="1"/>
        <charset val="238"/>
      </rPr>
      <t xml:space="preserve">jogurtova kultura, vsebnost laktoze </t>
    </r>
    <r>
      <rPr>
        <sz val="10"/>
        <rFont val="Calibri"/>
        <family val="2"/>
        <charset val="238"/>
      </rPr>
      <t xml:space="preserve">&lt; 0,1 g v100 g izdelka, neto količina 140 g do 500 g </t>
    </r>
  </si>
  <si>
    <r>
      <t xml:space="preserve">JOGURT naravni brez laktoze, </t>
    </r>
    <r>
      <rPr>
        <sz val="10"/>
        <rFont val="Times New Roman"/>
        <family val="1"/>
        <charset val="238"/>
      </rPr>
      <t xml:space="preserve">jogurtova kultura, naravna aroma, brez barvil, vsebnost laktoze </t>
    </r>
    <r>
      <rPr>
        <sz val="10"/>
        <rFont val="Calibri"/>
        <family val="2"/>
        <charset val="238"/>
      </rPr>
      <t xml:space="preserve">&lt; 0,1 g v100 g izdelka, neto količina 140 g do 500 g </t>
    </r>
  </si>
  <si>
    <r>
      <t xml:space="preserve">GRŠKI tip jogurta, </t>
    </r>
    <r>
      <rPr>
        <sz val="10"/>
        <rFont val="Times New Roman"/>
        <family val="1"/>
        <charset val="238"/>
      </rPr>
      <t>kremaste strukture, neto količina  140 g do 180 g</t>
    </r>
  </si>
  <si>
    <r>
      <t xml:space="preserve">GRŠKI tip jogurta, </t>
    </r>
    <r>
      <rPr>
        <sz val="10"/>
        <rFont val="Times New Roman"/>
        <family val="1"/>
        <charset val="238"/>
      </rPr>
      <t>kremaste strukture, neto količina  400 g do 1000 g</t>
    </r>
  </si>
  <si>
    <r>
      <t>KLOBASA kranjska, s certifikatom</t>
    </r>
    <r>
      <rPr>
        <sz val="10"/>
        <rFont val="Times New Roman"/>
        <family val="1"/>
        <charset val="238"/>
      </rPr>
      <t xml:space="preserve">, pripravljena po pravilniku o Kranjski klobasi z zaščiteno geografsko označbo </t>
    </r>
  </si>
  <si>
    <r>
      <t xml:space="preserve">GOVEJI file </t>
    </r>
    <r>
      <rPr>
        <sz val="10"/>
        <rFont val="Times New Roman"/>
        <family val="1"/>
        <charset val="238"/>
      </rPr>
      <t>(pljučna ) meso mlade govedine, izven kategorije,očiščeno, gastro obdelano</t>
    </r>
  </si>
  <si>
    <r>
      <t>KRUH beli štruca,</t>
    </r>
    <r>
      <rPr>
        <sz val="10"/>
        <rFont val="Times New Roman"/>
        <family val="1"/>
        <charset val="238"/>
      </rPr>
      <t xml:space="preserve"> iz pšenične moke Tip 500, neto količina 0,80 kg do 1 kg, rezan in pakiran v folijo</t>
    </r>
  </si>
  <si>
    <r>
      <t>KRUH polbeli štruca,</t>
    </r>
    <r>
      <rPr>
        <sz val="10"/>
        <rFont val="Times New Roman"/>
        <family val="1"/>
        <charset val="238"/>
      </rPr>
      <t xml:space="preserve"> Tip 850, neto količina 0,80 kg do 1 kg, rezan in pakiran v folijo</t>
    </r>
  </si>
  <si>
    <r>
      <t xml:space="preserve">KRUH črni štruca,  </t>
    </r>
    <r>
      <rPr>
        <sz val="10"/>
        <rFont val="Times New Roman"/>
        <family val="1"/>
        <charset val="238"/>
      </rPr>
      <t>iz pšenične moke Tip 1100, neto količina 0,80 kg do 1 kg, rezan in pakiran v folijo</t>
    </r>
  </si>
  <si>
    <r>
      <t>KRUH rženi mešani,</t>
    </r>
    <r>
      <rPr>
        <sz val="10"/>
        <rFont val="Times New Roman"/>
        <family val="1"/>
        <charset val="238"/>
      </rPr>
      <t xml:space="preserve"> iz pšenične moke Tip 850 in ržene moke Tip 1250, neto  količina 0,70 kg do 1 kg rezan in pakiran v folijo</t>
    </r>
  </si>
  <si>
    <r>
      <t>KRUH polnozrnati,</t>
    </r>
    <r>
      <rPr>
        <sz val="10"/>
        <rFont val="Times New Roman"/>
        <family val="1"/>
        <charset val="238"/>
      </rPr>
      <t xml:space="preserve"> po možnosti modelni kruh, </t>
    </r>
    <r>
      <rPr>
        <b/>
        <sz val="10"/>
        <rFont val="Times New Roman"/>
        <family val="1"/>
        <charset val="238"/>
      </rPr>
      <t>grobozrnati</t>
    </r>
    <r>
      <rPr>
        <sz val="10"/>
        <rFont val="Times New Roman"/>
        <family val="1"/>
        <charset val="238"/>
      </rPr>
      <t xml:space="preserve"> kruh iz pšenične moke Tip 850 in z </t>
    </r>
    <r>
      <rPr>
        <b/>
        <sz val="10"/>
        <rFont val="Times New Roman"/>
        <family val="1"/>
        <charset val="238"/>
      </rPr>
      <t xml:space="preserve"> v sredici vidnimi celimi, oziroma</t>
    </r>
    <r>
      <rPr>
        <sz val="10"/>
        <rFont val="Times New Roman"/>
        <family val="1"/>
        <charset val="238"/>
      </rPr>
      <t xml:space="preserve"> </t>
    </r>
    <r>
      <rPr>
        <b/>
        <sz val="10"/>
        <rFont val="Times New Roman"/>
        <family val="1"/>
        <charset val="238"/>
      </rPr>
      <t>grobo mletimi semeni</t>
    </r>
    <r>
      <rPr>
        <sz val="10"/>
        <rFont val="Times New Roman"/>
        <family val="1"/>
        <charset val="238"/>
      </rPr>
      <t>, zunanji posip s semeni neto količina  0,70 kg do 1 kg rezan in pakiran v folijo</t>
    </r>
  </si>
  <si>
    <r>
      <t xml:space="preserve">KRUH ajdov </t>
    </r>
    <r>
      <rPr>
        <sz val="10"/>
        <rFont val="Times New Roman"/>
        <family val="1"/>
        <charset val="238"/>
      </rPr>
      <t xml:space="preserve"> iz ajdove in pšenične moke, neto količina 0,70 kg do 1 kg, rezan in pakiran v folijo</t>
    </r>
  </si>
  <si>
    <r>
      <t xml:space="preserve">KRUH graham </t>
    </r>
    <r>
      <rPr>
        <sz val="10"/>
        <rFont val="Times New Roman"/>
        <family val="1"/>
        <charset val="238"/>
      </rPr>
      <t xml:space="preserve"> iz graham oziroma polnozrnate pšenične moke, neto količina 0,70 kg do 1 kg, rezan in pakiran v folijo</t>
    </r>
  </si>
  <si>
    <r>
      <t>KRUH beli hlebec,</t>
    </r>
    <r>
      <rPr>
        <sz val="10"/>
        <rFont val="Times New Roman"/>
        <family val="1"/>
        <charset val="238"/>
      </rPr>
      <t xml:space="preserve"> iz pšenične moke Tip 500, neto količina 0,80 kg do 1 kg, rezan in pakiran v folijo</t>
    </r>
  </si>
  <si>
    <r>
      <t xml:space="preserve">KRUH pirin, </t>
    </r>
    <r>
      <rPr>
        <sz val="10"/>
        <rFont val="Times New Roman"/>
        <family val="1"/>
        <charset val="238"/>
      </rPr>
      <t>po možnosti modelni kruh</t>
    </r>
    <r>
      <rPr>
        <b/>
        <sz val="10"/>
        <rFont val="Times New Roman"/>
        <family val="1"/>
        <charset val="238"/>
      </rPr>
      <t xml:space="preserve">, </t>
    </r>
    <r>
      <rPr>
        <sz val="10"/>
        <rFont val="Times New Roman"/>
        <family val="1"/>
        <charset val="238"/>
      </rPr>
      <t xml:space="preserve"> iz pirine moke, neto količina 0,70 kg do 1 kg, rezan in pakiran v folijo</t>
    </r>
  </si>
  <si>
    <r>
      <t>ŽEMLJA bela</t>
    </r>
    <r>
      <rPr>
        <sz val="10"/>
        <rFont val="Times New Roman"/>
        <family val="1"/>
        <charset val="238"/>
      </rPr>
      <t>, belo pekovsko pecivo, neto teža 80 g, po potrebi rezano</t>
    </r>
  </si>
  <si>
    <r>
      <t>ŽEMLJA s semeni,</t>
    </r>
    <r>
      <rPr>
        <sz val="10"/>
        <rFont val="Times New Roman"/>
        <family val="1"/>
        <charset val="238"/>
      </rPr>
      <t xml:space="preserve"> pšenično polnozrnato pecivo, neto količina 60 g, po potrebi rezano</t>
    </r>
  </si>
  <si>
    <r>
      <t>BOMBETA bela</t>
    </r>
    <r>
      <rPr>
        <sz val="10"/>
        <rFont val="Times New Roman"/>
        <family val="1"/>
        <charset val="238"/>
      </rPr>
      <t>,</t>
    </r>
    <r>
      <rPr>
        <b/>
        <sz val="10"/>
        <rFont val="Times New Roman"/>
        <family val="1"/>
        <charset val="238"/>
      </rPr>
      <t xml:space="preserve"> </t>
    </r>
    <r>
      <rPr>
        <sz val="10"/>
        <rFont val="Times New Roman"/>
        <family val="1"/>
        <charset val="238"/>
      </rPr>
      <t>belo pekovsko pecivo, neto količina 40 g</t>
    </r>
  </si>
  <si>
    <r>
      <t xml:space="preserve">BOMBETA s posipom,  </t>
    </r>
    <r>
      <rPr>
        <sz val="10"/>
        <rFont val="Times New Roman"/>
        <family val="1"/>
        <charset val="238"/>
      </rPr>
      <t>( sezam, mak, semena..)</t>
    </r>
    <r>
      <rPr>
        <b/>
        <sz val="10"/>
        <rFont val="Times New Roman"/>
        <family val="1"/>
        <charset val="238"/>
      </rPr>
      <t xml:space="preserve"> </t>
    </r>
    <r>
      <rPr>
        <sz val="10"/>
        <rFont val="Times New Roman"/>
        <family val="1"/>
        <charset val="238"/>
      </rPr>
      <t>pšenično pekovsko pecivo s posipom semen, neto količina 60 g, po potrebi rezano</t>
    </r>
  </si>
  <si>
    <r>
      <t xml:space="preserve">BOMBETA s posipom,  </t>
    </r>
    <r>
      <rPr>
        <sz val="10"/>
        <rFont val="Times New Roman"/>
        <family val="1"/>
        <charset val="238"/>
      </rPr>
      <t>( sezam, mak, semena..)</t>
    </r>
    <r>
      <rPr>
        <b/>
        <sz val="10"/>
        <rFont val="Times New Roman"/>
        <family val="1"/>
        <charset val="238"/>
      </rPr>
      <t xml:space="preserve"> </t>
    </r>
    <r>
      <rPr>
        <sz val="10"/>
        <rFont val="Times New Roman"/>
        <family val="1"/>
        <charset val="238"/>
      </rPr>
      <t>pšenično pekovsko pecivo s posipom semen, neto količina 40 g</t>
    </r>
  </si>
  <si>
    <r>
      <t>BOMBETA bela</t>
    </r>
    <r>
      <rPr>
        <sz val="10"/>
        <rFont val="Times New Roman"/>
        <family val="1"/>
        <charset val="238"/>
      </rPr>
      <t>,</t>
    </r>
    <r>
      <rPr>
        <b/>
        <sz val="10"/>
        <rFont val="Times New Roman"/>
        <family val="1"/>
        <charset val="238"/>
      </rPr>
      <t xml:space="preserve"> </t>
    </r>
    <r>
      <rPr>
        <sz val="10"/>
        <rFont val="Times New Roman"/>
        <family val="1"/>
        <charset val="238"/>
      </rPr>
      <t>belo pekovsko pecivo, neto količina 60 g, po potrebi rezano</t>
    </r>
  </si>
  <si>
    <r>
      <t>BOMBETA bela</t>
    </r>
    <r>
      <rPr>
        <sz val="10"/>
        <rFont val="Times New Roman"/>
        <family val="1"/>
        <charset val="238"/>
      </rPr>
      <t>,</t>
    </r>
    <r>
      <rPr>
        <b/>
        <sz val="10"/>
        <rFont val="Times New Roman"/>
        <family val="1"/>
        <charset val="238"/>
      </rPr>
      <t xml:space="preserve"> </t>
    </r>
    <r>
      <rPr>
        <sz val="10"/>
        <rFont val="Times New Roman"/>
        <family val="1"/>
        <charset val="238"/>
      </rPr>
      <t>belo pekovsko pecivo, neto količina 80 g, po potrebi rezano</t>
    </r>
  </si>
  <si>
    <r>
      <t>BOMBETA bela</t>
    </r>
    <r>
      <rPr>
        <sz val="10"/>
        <rFont val="Times New Roman"/>
        <family val="1"/>
        <charset val="238"/>
      </rPr>
      <t>,</t>
    </r>
    <r>
      <rPr>
        <b/>
        <sz val="10"/>
        <rFont val="Times New Roman"/>
        <family val="1"/>
        <charset val="238"/>
      </rPr>
      <t xml:space="preserve"> </t>
    </r>
    <r>
      <rPr>
        <sz val="10"/>
        <rFont val="Times New Roman"/>
        <family val="1"/>
        <charset val="238"/>
      </rPr>
      <t>belo pekovsko pecivo, neto količina 100 g, po potrebi rezano</t>
    </r>
  </si>
  <si>
    <r>
      <t>BOMBETA  s posipom,</t>
    </r>
    <r>
      <rPr>
        <sz val="10"/>
        <rFont val="Times New Roman"/>
        <family val="1"/>
        <charset val="238"/>
      </rPr>
      <t xml:space="preserve"> ( sezam, mak, semena..) pšenično pekovsko pecivo s posipom semen, neto količina 80 g, po potrebi rezano</t>
    </r>
  </si>
  <si>
    <r>
      <t xml:space="preserve">ŠTRUČKA hot-dog </t>
    </r>
    <r>
      <rPr>
        <sz val="10"/>
        <rFont val="Times New Roman"/>
        <family val="1"/>
        <charset val="238"/>
      </rPr>
      <t xml:space="preserve">bela, belo pekovsko pecivo, neto količina 80 g, po potrebi rezano  </t>
    </r>
  </si>
  <si>
    <r>
      <t>PEKOVSKO pecivo grobozrnato</t>
    </r>
    <r>
      <rPr>
        <sz val="10"/>
        <rFont val="Times New Roman"/>
        <family val="1"/>
        <charset val="238"/>
      </rPr>
      <t>, neto količina 40 g</t>
    </r>
  </si>
  <si>
    <r>
      <t>PEKOVSKO pecivo  grobozrnato</t>
    </r>
    <r>
      <rPr>
        <sz val="10"/>
        <rFont val="Times New Roman"/>
        <family val="1"/>
        <charset val="238"/>
      </rPr>
      <t>, neto količina 60 g</t>
    </r>
  </si>
  <si>
    <r>
      <t xml:space="preserve">PEKOVSKO pecivo  pirino, </t>
    </r>
    <r>
      <rPr>
        <sz val="10"/>
        <rFont val="Times New Roman"/>
        <family val="1"/>
        <charset val="238"/>
      </rPr>
      <t xml:space="preserve"> neto količina 40 g</t>
    </r>
  </si>
  <si>
    <r>
      <t xml:space="preserve">PEKOVSKO pecivo  pirino, </t>
    </r>
    <r>
      <rPr>
        <sz val="10"/>
        <rFont val="Times New Roman"/>
        <family val="1"/>
        <charset val="238"/>
      </rPr>
      <t xml:space="preserve"> neto količina 60 g</t>
    </r>
  </si>
  <si>
    <r>
      <t>KAJZERICA  bela</t>
    </r>
    <r>
      <rPr>
        <sz val="10"/>
        <rFont val="Times New Roman"/>
        <family val="1"/>
        <charset val="238"/>
      </rPr>
      <t>, belo pekovsko pecivo, neto količina 80 g, po potrebi rezano</t>
    </r>
  </si>
  <si>
    <r>
      <t>KAJZERICA bela,</t>
    </r>
    <r>
      <rPr>
        <sz val="10"/>
        <rFont val="Times New Roman"/>
        <family val="1"/>
        <charset val="238"/>
      </rPr>
      <t xml:space="preserve"> belo pekovsko pecivo, neto količina 60 g, po potrebi rezano</t>
    </r>
  </si>
  <si>
    <r>
      <t>KAJZERICA  bela</t>
    </r>
    <r>
      <rPr>
        <sz val="10"/>
        <rFont val="Times New Roman"/>
        <family val="1"/>
        <charset val="238"/>
      </rPr>
      <t>, belo pekovsko pecivo, neto količina 40 g</t>
    </r>
  </si>
  <si>
    <r>
      <t>KROF</t>
    </r>
    <r>
      <rPr>
        <sz val="10"/>
        <rFont val="Times New Roman"/>
        <family val="1"/>
        <charset val="238"/>
      </rPr>
      <t xml:space="preserve"> polnjen </t>
    </r>
    <r>
      <rPr>
        <b/>
        <sz val="10"/>
        <rFont val="Times New Roman"/>
        <family val="1"/>
        <charset val="238"/>
      </rPr>
      <t>z marelično marmelado</t>
    </r>
    <r>
      <rPr>
        <sz val="10"/>
        <rFont val="Times New Roman"/>
        <family val="1"/>
        <charset val="238"/>
      </rPr>
      <t>, ocvrto pecivo ( po potrebi oblit s čokolado),  kvašeno testo, neto količina 80 g</t>
    </r>
  </si>
  <si>
    <r>
      <t>ŠTRUČKA makova</t>
    </r>
    <r>
      <rPr>
        <sz val="10"/>
        <rFont val="Times New Roman"/>
        <family val="1"/>
        <charset val="238"/>
      </rPr>
      <t>, belo pekovsko pecivo s posipom maka, neto</t>
    </r>
    <r>
      <rPr>
        <b/>
        <sz val="10"/>
        <rFont val="Times New Roman"/>
        <family val="1"/>
        <charset val="238"/>
      </rPr>
      <t xml:space="preserve"> </t>
    </r>
    <r>
      <rPr>
        <sz val="10"/>
        <rFont val="Times New Roman"/>
        <family val="1"/>
        <charset val="238"/>
      </rPr>
      <t>količina 40 g</t>
    </r>
  </si>
  <si>
    <r>
      <t>ŠTRUČKA makova</t>
    </r>
    <r>
      <rPr>
        <sz val="10"/>
        <rFont val="Times New Roman"/>
        <family val="1"/>
        <charset val="238"/>
      </rPr>
      <t>, belo pekovsko pecivo s posipom maka, neto</t>
    </r>
    <r>
      <rPr>
        <b/>
        <sz val="10"/>
        <rFont val="Times New Roman"/>
        <family val="1"/>
        <charset val="238"/>
      </rPr>
      <t xml:space="preserve"> </t>
    </r>
    <r>
      <rPr>
        <sz val="10"/>
        <rFont val="Times New Roman"/>
        <family val="1"/>
        <charset val="238"/>
      </rPr>
      <t>količina 100 g, po potrebi rezano</t>
    </r>
  </si>
  <si>
    <r>
      <t xml:space="preserve">ŠTRUČKA sirova </t>
    </r>
    <r>
      <rPr>
        <sz val="10"/>
        <rFont val="Times New Roman"/>
        <family val="1"/>
        <charset val="238"/>
      </rPr>
      <t>belo pekovsko pecivo posuto z ribanim sirom, neto količina 40 g</t>
    </r>
  </si>
  <si>
    <r>
      <t xml:space="preserve">ŠTRUČKA sirova </t>
    </r>
    <r>
      <rPr>
        <sz val="10"/>
        <rFont val="Times New Roman"/>
        <family val="1"/>
        <charset val="238"/>
      </rPr>
      <t>belo pekovsko pecivo posuto z ribanim sirom, neto količina 100 g, po potrebi rezano</t>
    </r>
  </si>
  <si>
    <r>
      <t xml:space="preserve">ŠTRUČKA sirova </t>
    </r>
    <r>
      <rPr>
        <sz val="10"/>
        <rFont val="Times New Roman"/>
        <family val="1"/>
        <charset val="238"/>
      </rPr>
      <t>belo pekovsko pecivo posuto z ribanim sirom, neto količina 120 g, po potrebi rezano</t>
    </r>
  </si>
  <si>
    <r>
      <t xml:space="preserve">ŠTRUČKA mlečna, </t>
    </r>
    <r>
      <rPr>
        <sz val="10"/>
        <rFont val="Times New Roman"/>
        <family val="1"/>
        <charset val="238"/>
      </rPr>
      <t>belo mlečno pekovsko pecivo, neto količina  40 g</t>
    </r>
  </si>
  <si>
    <r>
      <t>KRUH koruzni mešani</t>
    </r>
    <r>
      <rPr>
        <sz val="10"/>
        <rFont val="Times New Roman"/>
        <family val="1"/>
        <charset val="238"/>
      </rPr>
      <t xml:space="preserve"> iz koruzne moke ( vsaj 30 % ) in pšenične moke, neto količina 0,70 kg do 1 kg rezan in pakiran v folijo</t>
    </r>
  </si>
  <si>
    <t>cena enote brez DDV        ( kos, kg..) kot je prikazana na dobavnici</t>
  </si>
  <si>
    <r>
      <t xml:space="preserve">PARADIŽNIK v koščkih, </t>
    </r>
    <r>
      <rPr>
        <sz val="10"/>
        <rFont val="Times New Roman"/>
        <family val="1"/>
        <charset val="238"/>
      </rPr>
      <t>pulpa, pasterizirana ali sterilizirana povrtnina, neto količina 390 g do 3 kg</t>
    </r>
  </si>
  <si>
    <r>
      <t>FIŽOL rjavi v zrnju,</t>
    </r>
    <r>
      <rPr>
        <sz val="10"/>
        <rFont val="Times New Roman"/>
        <family val="1"/>
        <charset val="238"/>
      </rPr>
      <t xml:space="preserve"> vložena pasterizirana vrtnina brez konzervansov, neto količina 2,4 kg do 3,5 kg </t>
    </r>
  </si>
  <si>
    <t>110.</t>
  </si>
  <si>
    <t>111.</t>
  </si>
  <si>
    <r>
      <t>ČAJ zeliščni zeleni</t>
    </r>
    <r>
      <rPr>
        <sz val="10"/>
        <rFont val="Times New Roman"/>
        <family val="1"/>
        <charset val="238"/>
      </rPr>
      <t>, filter vrečka 2 g, neto količina 27 g do 50 g</t>
    </r>
  </si>
  <si>
    <r>
      <t>KORIANDER celi</t>
    </r>
    <r>
      <rPr>
        <sz val="10"/>
        <rFont val="Times New Roman"/>
        <family val="1"/>
        <charset val="238"/>
      </rPr>
      <t>,</t>
    </r>
    <r>
      <rPr>
        <b/>
        <sz val="10"/>
        <rFont val="Times New Roman"/>
        <family val="1"/>
        <charset val="238"/>
      </rPr>
      <t xml:space="preserve"> </t>
    </r>
    <r>
      <rPr>
        <sz val="10"/>
        <rFont val="Times New Roman"/>
        <family val="1"/>
        <charset val="238"/>
      </rPr>
      <t>pakiran v dozi z navojem, ali plastenki, neto količina 440 g do 470 g</t>
    </r>
  </si>
  <si>
    <r>
      <t>NEKTAR  črni ribez</t>
    </r>
    <r>
      <rPr>
        <sz val="10"/>
        <rFont val="Times New Roman"/>
        <family val="1"/>
        <charset val="238"/>
      </rPr>
      <t>, minimalno 25 % sadni delež, brik oz. nepovratna embalaža, neto količina 1 l,  ne trgovske blagovne znamke</t>
    </r>
  </si>
  <si>
    <r>
      <t>NEKTAR pomaranča</t>
    </r>
    <r>
      <rPr>
        <sz val="10"/>
        <rFont val="Times New Roman"/>
        <family val="1"/>
        <charset val="238"/>
      </rPr>
      <t xml:space="preserve"> minimalno 50 % sadni delež, brik oz.nepovratna embalaža, neto količina 1 l,  ne trgovske blagovne znamke</t>
    </r>
  </si>
  <si>
    <r>
      <t xml:space="preserve">ZGOŠČENI sadni sok, </t>
    </r>
    <r>
      <rPr>
        <sz val="10"/>
        <rFont val="Times New Roman"/>
        <family val="1"/>
        <charset val="238"/>
      </rPr>
      <t>okus</t>
    </r>
    <r>
      <rPr>
        <b/>
        <sz val="10"/>
        <rFont val="Times New Roman"/>
        <family val="1"/>
        <charset val="238"/>
      </rPr>
      <t xml:space="preserve"> gozni sadeži, </t>
    </r>
    <r>
      <rPr>
        <sz val="10"/>
        <rFont val="Times New Roman"/>
        <family val="1"/>
        <charset val="238"/>
      </rPr>
      <t>sadni sirup 100 %, nepovratna embalaža, neto količina  5 l do 10 l</t>
    </r>
  </si>
  <si>
    <r>
      <t>ROGLJIČ francoski</t>
    </r>
    <r>
      <rPr>
        <sz val="10"/>
        <rFont val="Times New Roman"/>
        <family val="1"/>
        <charset val="238"/>
      </rPr>
      <t xml:space="preserve"> masleni, vsaj 22% masla,  neto teža 70 g do 85 g / kom, neto količina pak. 4 kg do 8 kg</t>
    </r>
  </si>
  <si>
    <r>
      <t xml:space="preserve">CMOKI  kruhovi, </t>
    </r>
    <r>
      <rPr>
        <sz val="10"/>
        <rFont val="Times New Roman"/>
        <family val="1"/>
        <charset val="238"/>
      </rPr>
      <t>za prilogo, teža 100 g do 110 g/ kom, neto količina pakiranja 8 kg do 10 kg</t>
    </r>
  </si>
  <si>
    <r>
      <t xml:space="preserve">PECIVO slano, pica polžki, </t>
    </r>
    <r>
      <rPr>
        <sz val="10"/>
        <rFont val="Times New Roman"/>
        <family val="1"/>
        <charset val="238"/>
      </rPr>
      <t xml:space="preserve">nadev sir, paradižnik.., kvašeno-listnato testo, teža 150 g do 160 g/kom, neto količina pakiranja 6 kg do 10 kg </t>
    </r>
  </si>
  <si>
    <r>
      <t xml:space="preserve">KANELONI  mesni goveji,  </t>
    </r>
    <r>
      <rPr>
        <sz val="10"/>
        <rFont val="Times New Roman"/>
        <family val="1"/>
        <charset val="238"/>
      </rPr>
      <t>teža 100 g do 120 g/kom, neto količina pakiranja 4 kg do 8 kg</t>
    </r>
  </si>
  <si>
    <r>
      <t xml:space="preserve">KANELONI  gobovi, </t>
    </r>
    <r>
      <rPr>
        <sz val="10"/>
        <rFont val="Times New Roman"/>
        <family val="1"/>
        <charset val="238"/>
      </rPr>
      <t>teža 100 g do 120 g/ kom,</t>
    </r>
    <r>
      <rPr>
        <b/>
        <sz val="10"/>
        <rFont val="Times New Roman"/>
        <family val="1"/>
        <charset val="238"/>
      </rPr>
      <t xml:space="preserve"> </t>
    </r>
    <r>
      <rPr>
        <sz val="10"/>
        <rFont val="Times New Roman"/>
        <family val="1"/>
        <charset val="238"/>
      </rPr>
      <t>neto količina pakiranja 4 kg do 8 kg</t>
    </r>
  </si>
  <si>
    <r>
      <t xml:space="preserve">KANELONI  šunka -sir, </t>
    </r>
    <r>
      <rPr>
        <sz val="10"/>
        <rFont val="Times New Roman"/>
        <family val="1"/>
        <charset val="238"/>
      </rPr>
      <t>teža 100 g do 120 g/ kom,</t>
    </r>
    <r>
      <rPr>
        <b/>
        <sz val="10"/>
        <rFont val="Times New Roman"/>
        <family val="1"/>
        <charset val="238"/>
      </rPr>
      <t xml:space="preserve"> </t>
    </r>
    <r>
      <rPr>
        <sz val="10"/>
        <rFont val="Times New Roman"/>
        <family val="1"/>
        <charset val="238"/>
      </rPr>
      <t xml:space="preserve">neto količina pakiranja 4 kg do 8 kg </t>
    </r>
  </si>
  <si>
    <r>
      <t xml:space="preserve">KANELONI sirovi, </t>
    </r>
    <r>
      <rPr>
        <sz val="10"/>
        <rFont val="Times New Roman"/>
        <family val="1"/>
        <charset val="238"/>
      </rPr>
      <t>teža 100 g do 120 g/ kom, neto količina pakiranja 4 kg do 8 kg</t>
    </r>
  </si>
  <si>
    <r>
      <t>ŠTRUKLJI skutni slani</t>
    </r>
    <r>
      <rPr>
        <sz val="10"/>
        <rFont val="Times New Roman"/>
        <family val="1"/>
        <charset val="238"/>
      </rPr>
      <t>, za prilogo, dolgi več porcijski, vlečeno testo, neto teža 0,50 kg do 1 kg/ kom, neto količina pakiranja 6 kg do 10 kg</t>
    </r>
  </si>
  <si>
    <r>
      <t>ŠTRUKLJI skutni sladki</t>
    </r>
    <r>
      <rPr>
        <sz val="10"/>
        <rFont val="Times New Roman"/>
        <family val="1"/>
        <charset val="238"/>
      </rPr>
      <t>, dolgi več porcijski, vlečeno testo, neto teža 0,50 kg do 1 kg/ kom, neto količina pakiranja 6 kg do 10 kg</t>
    </r>
  </si>
  <si>
    <r>
      <t xml:space="preserve">ŠTRUKLJI gluhi, </t>
    </r>
    <r>
      <rPr>
        <sz val="10"/>
        <rFont val="Times New Roman"/>
        <family val="1"/>
        <charset val="238"/>
      </rPr>
      <t>za prilogo, dolgi več porcijski, kvašeno testo, neto teža palice 0,30 kg do 0,60 kg/ kom, neto količina pakiranja 3 kg do 6 kg</t>
    </r>
  </si>
  <si>
    <r>
      <t>ŠTRUKLJI korenčkovi</t>
    </r>
    <r>
      <rPr>
        <sz val="10"/>
        <rFont val="Times New Roman"/>
        <family val="1"/>
        <charset val="238"/>
      </rPr>
      <t>, za prilogo, dolgi več porcijski, vlečeno testo, neto teža palice 0,50 kg do 0,70 kg/ kom, neto količina pakiranja 6 kg do 10 kg</t>
    </r>
  </si>
  <si>
    <r>
      <t xml:space="preserve">ŠTRUKLJI orehovi, </t>
    </r>
    <r>
      <rPr>
        <sz val="10"/>
        <rFont val="Times New Roman"/>
        <family val="1"/>
        <charset val="238"/>
      </rPr>
      <t>vshajani, kvašeno testo, dolgi več porcijski, neto teža 1 kg do 2 kg/kom, neto količina pakiranja 4 kg do 8 kg</t>
    </r>
  </si>
  <si>
    <r>
      <t xml:space="preserve">ŠTRUKLJI orehovi, </t>
    </r>
    <r>
      <rPr>
        <sz val="10"/>
        <rFont val="Times New Roman"/>
        <family val="1"/>
        <charset val="238"/>
      </rPr>
      <t>vlečeno testo, dolgi več porcijski, neto teža 1 kg do 2 kg/kom, neto količina pakiranja 4 kg do 8 kg</t>
    </r>
  </si>
  <si>
    <r>
      <t>POLPETI sojini,</t>
    </r>
    <r>
      <rPr>
        <sz val="10"/>
        <rFont val="Times New Roman"/>
        <family val="1"/>
        <charset val="238"/>
      </rPr>
      <t xml:space="preserve"> oblikovani, teža 50 g do 70 g/ kom, neto količina do 1 kg</t>
    </r>
  </si>
  <si>
    <r>
      <t xml:space="preserve">ZAVITEK skutni, listnato testo, </t>
    </r>
    <r>
      <rPr>
        <sz val="10"/>
        <rFont val="Times New Roman"/>
        <family val="1"/>
        <charset val="238"/>
      </rPr>
      <t>neto</t>
    </r>
    <r>
      <rPr>
        <b/>
        <sz val="10"/>
        <rFont val="Times New Roman"/>
        <family val="1"/>
        <charset val="238"/>
      </rPr>
      <t xml:space="preserve"> </t>
    </r>
    <r>
      <rPr>
        <sz val="10"/>
        <rFont val="Times New Roman"/>
        <family val="1"/>
        <charset val="238"/>
      </rPr>
      <t>teža 1000 g do 1200 g/ kom, neto količina pakiranja 15 kg do 20 kg</t>
    </r>
  </si>
  <si>
    <r>
      <t>PALAČINKE s skutnim nadevom,</t>
    </r>
    <r>
      <rPr>
        <sz val="10"/>
        <rFont val="Times New Roman"/>
        <family val="1"/>
        <charset val="238"/>
      </rPr>
      <t xml:space="preserve"> neto teža  od 100 g do 120 g/ kos</t>
    </r>
  </si>
  <si>
    <r>
      <t>PALAČINKE s čokoladnim nadevom,</t>
    </r>
    <r>
      <rPr>
        <sz val="10"/>
        <rFont val="Times New Roman"/>
        <family val="1"/>
        <charset val="238"/>
      </rPr>
      <t xml:space="preserve"> neto teža od 70 g do 100 g/ kos</t>
    </r>
  </si>
  <si>
    <r>
      <t xml:space="preserve">PALAČINKE z mareličnim nadevom, </t>
    </r>
    <r>
      <rPr>
        <sz val="10"/>
        <rFont val="Times New Roman"/>
        <family val="1"/>
        <charset val="238"/>
      </rPr>
      <t>neto teža</t>
    </r>
    <r>
      <rPr>
        <b/>
        <sz val="10"/>
        <rFont val="Times New Roman"/>
        <family val="1"/>
        <charset val="238"/>
      </rPr>
      <t xml:space="preserve"> </t>
    </r>
    <r>
      <rPr>
        <sz val="10"/>
        <rFont val="Times New Roman"/>
        <family val="1"/>
        <charset val="238"/>
      </rPr>
      <t>od 70 g do 100 g/ kos</t>
    </r>
  </si>
  <si>
    <r>
      <t xml:space="preserve">PALAČINKE ajdove, </t>
    </r>
    <r>
      <rPr>
        <sz val="10"/>
        <rFont val="Times New Roman"/>
        <family val="1"/>
        <charset val="238"/>
      </rPr>
      <t>brez nadeva</t>
    </r>
    <r>
      <rPr>
        <b/>
        <sz val="10"/>
        <rFont val="Times New Roman"/>
        <family val="1"/>
        <charset val="238"/>
      </rPr>
      <t>,</t>
    </r>
    <r>
      <rPr>
        <sz val="10"/>
        <rFont val="Times New Roman"/>
        <family val="1"/>
        <charset val="238"/>
      </rPr>
      <t xml:space="preserve"> neto teža od 60 g do 80 g/ kos</t>
    </r>
  </si>
  <si>
    <r>
      <t>BUREK skuta-špinača</t>
    </r>
    <r>
      <rPr>
        <sz val="10"/>
        <rFont val="Times New Roman"/>
        <family val="1"/>
        <charset val="238"/>
      </rPr>
      <t>, minimalno 42% nadeva, od tega vsaj 62 % skute, porcijski, teža 240 g do 260 g/ kom, neto količina 8 kg do 10 kg</t>
    </r>
  </si>
  <si>
    <r>
      <t xml:space="preserve">BUREK skutni </t>
    </r>
    <r>
      <rPr>
        <sz val="10"/>
        <rFont val="Times New Roman"/>
        <family val="1"/>
        <charset val="238"/>
      </rPr>
      <t>porcijski, teža 220 g do 240 g/ kom</t>
    </r>
  </si>
  <si>
    <r>
      <t xml:space="preserve">TESTO za lazanjo, </t>
    </r>
    <r>
      <rPr>
        <sz val="10"/>
        <rFont val="Times New Roman"/>
        <family val="1"/>
        <charset val="238"/>
      </rPr>
      <t>zamrznjeno testo z jajci,</t>
    </r>
    <r>
      <rPr>
        <b/>
        <sz val="10"/>
        <rFont val="Times New Roman"/>
        <family val="1"/>
        <charset val="238"/>
      </rPr>
      <t xml:space="preserve"> predkuhane plošče testa</t>
    </r>
    <r>
      <rPr>
        <sz val="10"/>
        <rFont val="Times New Roman"/>
        <family val="1"/>
        <charset val="238"/>
      </rPr>
      <t>,durum pšenični zdrob, jajca vsaj 20 %, neto količina pakiranja 5 kg do 6 kg</t>
    </r>
  </si>
  <si>
    <r>
      <t>PECIVO slano, sirov polžek, špirala,</t>
    </r>
    <r>
      <rPr>
        <sz val="10"/>
        <rFont val="Times New Roman"/>
        <family val="1"/>
        <charset val="238"/>
      </rPr>
      <t xml:space="preserve"> nadev</t>
    </r>
    <r>
      <rPr>
        <b/>
        <sz val="10"/>
        <rFont val="Times New Roman"/>
        <family val="1"/>
        <charset val="238"/>
      </rPr>
      <t xml:space="preserve"> </t>
    </r>
    <r>
      <rPr>
        <sz val="10"/>
        <rFont val="Times New Roman"/>
        <family val="1"/>
        <charset val="238"/>
      </rPr>
      <t>riban sir</t>
    </r>
    <r>
      <rPr>
        <b/>
        <sz val="10"/>
        <rFont val="Times New Roman"/>
        <family val="1"/>
        <charset val="238"/>
      </rPr>
      <t xml:space="preserve">, </t>
    </r>
    <r>
      <rPr>
        <sz val="10"/>
        <rFont val="Times New Roman"/>
        <family val="1"/>
        <charset val="238"/>
      </rPr>
      <t xml:space="preserve">kvašeno listnato testo, teža 100 g do 120 g/kom, neto količina pakiranja 6 kg do 10 kg </t>
    </r>
  </si>
  <si>
    <r>
      <t xml:space="preserve">POLPETI zelenjavni, </t>
    </r>
    <r>
      <rPr>
        <sz val="10"/>
        <rFont val="Times New Roman"/>
        <family val="1"/>
        <charset val="238"/>
      </rPr>
      <t xml:space="preserve">brokoli, cvetača ... oblikovani,  teža 50 g do 70 g/ kom, neto količina do 1 kg </t>
    </r>
  </si>
  <si>
    <r>
      <t xml:space="preserve">POLPETI krompirjevi s sirom, </t>
    </r>
    <r>
      <rPr>
        <sz val="10"/>
        <rFont val="Times New Roman"/>
        <family val="1"/>
        <charset val="238"/>
      </rPr>
      <t>oblikovani,  teža 50 g do 70 g/ kom, neto količina 1 kg do 2 kg</t>
    </r>
  </si>
  <si>
    <r>
      <t xml:space="preserve">KANELONI špinača, beli sir, </t>
    </r>
    <r>
      <rPr>
        <sz val="10"/>
        <rFont val="Times New Roman"/>
        <family val="1"/>
        <charset val="238"/>
      </rPr>
      <t>teža 100 g do 120 g/ kom,</t>
    </r>
    <r>
      <rPr>
        <sz val="10"/>
        <rFont val="Times New Roman"/>
        <family val="1"/>
        <charset val="238"/>
      </rPr>
      <t xml:space="preserve">  neto količina pakiranja 4 kg do 8 kg </t>
    </r>
  </si>
  <si>
    <r>
      <t xml:space="preserve">BUREK skutni, </t>
    </r>
    <r>
      <rPr>
        <sz val="10"/>
        <rFont val="Times New Roman"/>
        <family val="1"/>
        <charset val="238"/>
      </rPr>
      <t>porcijski, teža 250 g do 270 g/ kom, neto količina pakiranja 8 kg do 10 kg</t>
    </r>
  </si>
  <si>
    <r>
      <t xml:space="preserve">BUREK skutni, </t>
    </r>
    <r>
      <rPr>
        <sz val="10"/>
        <rFont val="Times New Roman"/>
        <family val="1"/>
        <charset val="238"/>
      </rPr>
      <t>v nadevu minimalno 73% skute,</t>
    </r>
    <r>
      <rPr>
        <b/>
        <sz val="10"/>
        <rFont val="Times New Roman"/>
        <family val="1"/>
        <charset val="238"/>
      </rPr>
      <t xml:space="preserve"> </t>
    </r>
    <r>
      <rPr>
        <sz val="10"/>
        <rFont val="Times New Roman"/>
        <family val="1"/>
        <charset val="238"/>
      </rPr>
      <t>porcijski, teža 80 g do 100 g/ kom, neto količina pakiranja 8 kg do 10 kg</t>
    </r>
  </si>
  <si>
    <r>
      <t xml:space="preserve">BUREK mesni goveji, </t>
    </r>
    <r>
      <rPr>
        <sz val="10"/>
        <rFont val="Times New Roman"/>
        <family val="1"/>
        <charset val="238"/>
      </rPr>
      <t>nadev minimalno 42 %</t>
    </r>
    <r>
      <rPr>
        <b/>
        <sz val="10"/>
        <rFont val="Times New Roman"/>
        <family val="1"/>
        <charset val="238"/>
      </rPr>
      <t xml:space="preserve"> </t>
    </r>
    <r>
      <rPr>
        <sz val="10"/>
        <rFont val="Times New Roman"/>
        <family val="1"/>
        <charset val="238"/>
      </rPr>
      <t>porcijski, teža 240 g do 270 g/ kom, neto količina pakiranja 8 kg do 10 kg</t>
    </r>
  </si>
  <si>
    <r>
      <t xml:space="preserve">BUREK mesni piščančji </t>
    </r>
    <r>
      <rPr>
        <sz val="10"/>
        <rFont val="Times New Roman"/>
        <family val="1"/>
        <charset val="238"/>
      </rPr>
      <t>porcijski, teža 240 gdo 270 g/ kom, neto količina pakiranja 8 kg do 10 kg</t>
    </r>
  </si>
  <si>
    <r>
      <t>BUREK pizza</t>
    </r>
    <r>
      <rPr>
        <sz val="10"/>
        <rFont val="Times New Roman"/>
        <family val="1"/>
        <charset val="238"/>
      </rPr>
      <t xml:space="preserve"> nadev sir, paradižnik…,minimalno 42% nadeva, porcijski, teža 240 g do 270 g/ kom, neto količina pakiranja 8 kg do 10 kg</t>
    </r>
  </si>
  <si>
    <r>
      <t>BUREK porov</t>
    </r>
    <r>
      <rPr>
        <sz val="10"/>
        <rFont val="Times New Roman"/>
        <family val="1"/>
        <charset val="238"/>
      </rPr>
      <t>, porcijski, minimalno 42% nadeva, teža 240 g do 270 g/ kom, neto količina pakiranja 8 kg do 10 kg</t>
    </r>
  </si>
  <si>
    <r>
      <t>BUREK skuta-špinača</t>
    </r>
    <r>
      <rPr>
        <sz val="10"/>
        <rFont val="Times New Roman"/>
        <family val="1"/>
        <charset val="238"/>
      </rPr>
      <t>, porcijski, teža 80 g do 100 g/ kom, neto količina pakiranja 8 kg do 10 kg</t>
    </r>
  </si>
  <si>
    <r>
      <t xml:space="preserve">ROGLJIČ šunka-sir, </t>
    </r>
    <r>
      <rPr>
        <sz val="10"/>
        <rFont val="Times New Roman"/>
        <family val="1"/>
        <charset val="238"/>
      </rPr>
      <t>slano pecivo,</t>
    </r>
    <r>
      <rPr>
        <b/>
        <sz val="10"/>
        <rFont val="Times New Roman"/>
        <family val="1"/>
        <charset val="238"/>
      </rPr>
      <t xml:space="preserve"> </t>
    </r>
    <r>
      <rPr>
        <sz val="10"/>
        <rFont val="Times New Roman"/>
        <family val="1"/>
        <charset val="238"/>
      </rPr>
      <t>kvašeno listnato testo, teža100 g do 120 g/ kom, neto količina pakiranja 5 kg do 8 kg</t>
    </r>
  </si>
  <si>
    <r>
      <t xml:space="preserve">OCVRTKI  krompirjevi s sirom, </t>
    </r>
    <r>
      <rPr>
        <sz val="10"/>
        <rFont val="Times New Roman"/>
        <family val="1"/>
        <charset val="238"/>
      </rPr>
      <t>neto količina pakiranja 6 kg do 10 kg</t>
    </r>
  </si>
  <si>
    <r>
      <t>OCVRTKI zdrobovi,</t>
    </r>
    <r>
      <rPr>
        <sz val="10"/>
        <rFont val="Times New Roman"/>
        <family val="1"/>
        <charset val="238"/>
      </rPr>
      <t xml:space="preserve">  neto količina pakiranja 6 kg do 10 kg</t>
    </r>
  </si>
  <si>
    <r>
      <t xml:space="preserve">SVALJKI rženi, </t>
    </r>
    <r>
      <rPr>
        <sz val="10"/>
        <rFont val="Times New Roman"/>
        <family val="1"/>
        <charset val="238"/>
      </rPr>
      <t>ržena moka minimalno 8 %, neto količina pakiranja 8 kg do 12 kg</t>
    </r>
  </si>
  <si>
    <r>
      <t xml:space="preserve">SVALJKI koruzni, </t>
    </r>
    <r>
      <rPr>
        <sz val="10"/>
        <rFont val="Times New Roman"/>
        <family val="1"/>
        <charset val="238"/>
      </rPr>
      <t>koruzna moka minimalno 8 %, neto količina pakiranja 8 kg do 12 kg</t>
    </r>
  </si>
  <si>
    <r>
      <t>SVALJKI kropirjevi s skuto,</t>
    </r>
    <r>
      <rPr>
        <sz val="10"/>
        <rFont val="Times New Roman"/>
        <family val="1"/>
        <charset val="238"/>
      </rPr>
      <t xml:space="preserve"> neto količina  pakiranja 8 kg do 12 kg</t>
    </r>
  </si>
  <si>
    <r>
      <t xml:space="preserve">CMOKI  zdrobovi slani, </t>
    </r>
    <r>
      <rPr>
        <sz val="10"/>
        <rFont val="Times New Roman"/>
        <family val="1"/>
        <charset val="238"/>
      </rPr>
      <t>za prilogo, teža 25 g 50 g/ kom, neto količina pakiranja 8 kg do 10 kg</t>
    </r>
  </si>
  <si>
    <r>
      <t>TORTELINI ali RAVIOLI  mesni</t>
    </r>
    <r>
      <rPr>
        <sz val="10"/>
        <rFont val="Times New Roman"/>
        <family val="1"/>
        <charset val="238"/>
      </rPr>
      <t xml:space="preserve"> </t>
    </r>
    <r>
      <rPr>
        <b/>
        <sz val="10"/>
        <rFont val="Times New Roman"/>
        <family val="1"/>
        <charset val="238"/>
      </rPr>
      <t>goveji,</t>
    </r>
    <r>
      <rPr>
        <sz val="10"/>
        <rFont val="Times New Roman"/>
        <family val="1"/>
        <charset val="238"/>
      </rPr>
      <t xml:space="preserve"> polnjene testenine, neto količina pakiranja 6 kg do 10 kg</t>
    </r>
  </si>
  <si>
    <r>
      <t>TORTELINI ali RAVIOLI s sirom</t>
    </r>
    <r>
      <rPr>
        <sz val="10"/>
        <rFont val="Times New Roman"/>
        <family val="1"/>
        <charset val="238"/>
      </rPr>
      <t>, polnjene testenine, neto količina pakiranja 8 kg do 10 kg</t>
    </r>
  </si>
  <si>
    <r>
      <t>TORTELINI ali RAVIOLI s špinačo</t>
    </r>
    <r>
      <rPr>
        <sz val="10"/>
        <rFont val="Times New Roman"/>
        <family val="1"/>
        <charset val="238"/>
      </rPr>
      <t>, polnjene testenine, neto količina pakiranja 8 kg do 10 kg</t>
    </r>
  </si>
  <si>
    <r>
      <t>TESTO listnato,</t>
    </r>
    <r>
      <rPr>
        <sz val="10"/>
        <rFont val="Times New Roman"/>
        <family val="1"/>
        <charset val="238"/>
      </rPr>
      <t xml:space="preserve"> neto količina  500 g/kom, neto količina pairanja. 4 kg do 8 kg</t>
    </r>
  </si>
  <si>
    <r>
      <t xml:space="preserve">TESTO kvašeno-listnato, </t>
    </r>
    <r>
      <rPr>
        <sz val="10"/>
        <rFont val="Times New Roman"/>
        <family val="1"/>
        <charset val="238"/>
      </rPr>
      <t>neto količina 500 g do 1000 g/ kom, neto količina pakiranja 5 kg do 10 kg</t>
    </r>
  </si>
  <si>
    <r>
      <t>ROGLJIČ  francoski</t>
    </r>
    <r>
      <rPr>
        <sz val="10"/>
        <rFont val="Times New Roman"/>
        <family val="1"/>
        <charset val="238"/>
      </rPr>
      <t xml:space="preserve"> </t>
    </r>
    <r>
      <rPr>
        <b/>
        <sz val="10"/>
        <rFont val="Times New Roman"/>
        <family val="1"/>
        <charset val="238"/>
      </rPr>
      <t>marelični</t>
    </r>
    <r>
      <rPr>
        <sz val="10"/>
        <rFont val="Times New Roman"/>
        <family val="1"/>
        <charset val="238"/>
      </rPr>
      <t xml:space="preserve"> nadev, neto teža 90 g do 100 g / kom, neto količina pakiranja 4 kg do 8 kg</t>
    </r>
  </si>
  <si>
    <r>
      <t>ROGLJIČ  francoski,</t>
    </r>
    <r>
      <rPr>
        <sz val="10"/>
        <rFont val="Times New Roman"/>
        <family val="1"/>
        <charset val="238"/>
      </rPr>
      <t xml:space="preserve"> s </t>
    </r>
    <r>
      <rPr>
        <b/>
        <sz val="10"/>
        <rFont val="Times New Roman"/>
        <family val="1"/>
        <charset val="238"/>
      </rPr>
      <t xml:space="preserve">čokoladno-lešnikovim </t>
    </r>
    <r>
      <rPr>
        <sz val="10"/>
        <rFont val="Times New Roman"/>
        <family val="1"/>
        <charset val="238"/>
      </rPr>
      <t>nadevom,  neto teža 90 g do 110 g / kom, neto količina pakiranja 4 kg do 8 kg</t>
    </r>
  </si>
  <si>
    <r>
      <t>ROGLJIČKI mini, francoski masleni</t>
    </r>
    <r>
      <rPr>
        <sz val="10"/>
        <rFont val="Times New Roman"/>
        <family val="1"/>
        <charset val="238"/>
      </rPr>
      <t>, neto teža 30 g do 40 g/ kom, neto količina pakiranja 4 kg do 6 kg</t>
    </r>
  </si>
  <si>
    <r>
      <t xml:space="preserve">ROGLJIČKI mini, marelični </t>
    </r>
    <r>
      <rPr>
        <sz val="10"/>
        <rFont val="Times New Roman"/>
        <family val="1"/>
        <charset val="238"/>
      </rPr>
      <t>nadev, kvašeno-listnato testo, neto teža 30 g do 40 g/ kom, neto količina pakiranja 4 kg do 6 kg</t>
    </r>
  </si>
  <si>
    <r>
      <t>ROGLJIČKI mini, čokoladno-lešnikov</t>
    </r>
    <r>
      <rPr>
        <sz val="10"/>
        <rFont val="Times New Roman"/>
        <family val="1"/>
        <charset val="238"/>
      </rPr>
      <t xml:space="preserve"> nadev, kvašeno-listnato testo, neto teža 30 g do 40 g/ kom, neto količina pakiranja 4 kg do 6 kg</t>
    </r>
  </si>
  <si>
    <r>
      <t xml:space="preserve">ROGLJIČKI mini, vanilijev </t>
    </r>
    <r>
      <rPr>
        <sz val="10"/>
        <rFont val="Times New Roman"/>
        <family val="1"/>
        <charset val="238"/>
      </rPr>
      <t>nade</t>
    </r>
    <r>
      <rPr>
        <b/>
        <sz val="10"/>
        <rFont val="Times New Roman"/>
        <family val="1"/>
        <charset val="238"/>
      </rPr>
      <t>v</t>
    </r>
    <r>
      <rPr>
        <sz val="10"/>
        <rFont val="Times New Roman"/>
        <family val="1"/>
        <charset val="238"/>
      </rPr>
      <t>,kvašeno-listnato testo, neto teža 30 g do 40 g/kom, neto količina pakiranja 4 kg do 6 kg</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</si>
  <si>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s </t>
    </r>
    <r>
      <rPr>
        <b/>
        <sz val="10"/>
        <rFont val="Times New Roman"/>
        <family val="1"/>
        <charset val="238"/>
      </rPr>
      <t xml:space="preserve">čokoladno-lešnikovim </t>
    </r>
    <r>
      <rPr>
        <sz val="10"/>
        <rFont val="Times New Roman"/>
        <family val="1"/>
        <charset val="238"/>
      </rPr>
      <t>nadevom, neto teža 100 g do 120 g/ kom, neto količina pakiranaja 4 kg do 8 kg</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</si>
  <si>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t>
    </r>
    <r>
      <rPr>
        <b/>
        <sz val="10"/>
        <rFont val="Times New Roman"/>
        <family val="1"/>
        <charset val="238"/>
      </rPr>
      <t xml:space="preserve">vanilijev </t>
    </r>
    <r>
      <rPr>
        <sz val="10"/>
        <rFont val="Times New Roman"/>
        <family val="1"/>
        <charset val="238"/>
      </rPr>
      <t>nadev, neto  teža 100 g do 120 g / kom, neto količina pakiranja 4 kg do 8 kg</t>
    </r>
  </si>
  <si>
    <r>
      <t>PECIVO kvašeno-listnato</t>
    </r>
    <r>
      <rPr>
        <sz val="10"/>
        <rFont val="Times New Roman"/>
        <family val="1"/>
        <charset val="238"/>
      </rPr>
      <t xml:space="preserve"> </t>
    </r>
    <r>
      <rPr>
        <b/>
        <sz val="10"/>
        <rFont val="Times New Roman"/>
        <family val="1"/>
        <charset val="238"/>
      </rPr>
      <t xml:space="preserve">testo, </t>
    </r>
    <r>
      <rPr>
        <sz val="10"/>
        <rFont val="Times New Roman"/>
        <family val="1"/>
        <charset val="238"/>
      </rPr>
      <t xml:space="preserve">z nadevom </t>
    </r>
    <r>
      <rPr>
        <b/>
        <sz val="10"/>
        <rFont val="Times New Roman"/>
        <family val="1"/>
        <charset val="238"/>
      </rPr>
      <t>gozdnih sadežev</t>
    </r>
    <r>
      <rPr>
        <sz val="10"/>
        <rFont val="Times New Roman"/>
        <family val="1"/>
        <charset val="238"/>
      </rPr>
      <t>, neto teža 100 g do 120 g/ kom neto količina pakiranja 4 kg do 8 kg</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</si>
  <si>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t>
    </r>
    <r>
      <rPr>
        <b/>
        <sz val="10"/>
        <rFont val="Times New Roman"/>
        <family val="1"/>
        <charset val="238"/>
      </rPr>
      <t xml:space="preserve"> čokoladno-</t>
    </r>
    <r>
      <rPr>
        <sz val="10"/>
        <rFont val="Times New Roman"/>
        <family val="1"/>
        <charset val="238"/>
      </rPr>
      <t xml:space="preserve"> </t>
    </r>
    <r>
      <rPr>
        <b/>
        <sz val="10"/>
        <rFont val="Times New Roman"/>
        <family val="1"/>
        <charset val="238"/>
      </rPr>
      <t>vanilijev</t>
    </r>
    <r>
      <rPr>
        <sz val="10"/>
        <rFont val="Times New Roman"/>
        <family val="1"/>
        <charset val="238"/>
      </rPr>
      <t xml:space="preserve"> nadev,  teža 100 g do 120 g/ kom, neto količina pakiranja 5 kg do 8 kg</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</si>
  <si>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t>
    </r>
    <r>
      <rPr>
        <b/>
        <sz val="10"/>
        <rFont val="Times New Roman"/>
        <family val="1"/>
        <charset val="238"/>
      </rPr>
      <t>jabolči</t>
    </r>
    <r>
      <rPr>
        <sz val="10"/>
        <rFont val="Times New Roman"/>
        <family val="1"/>
        <charset val="238"/>
      </rPr>
      <t xml:space="preserve"> nadev, neto teža 120 g do 130 g/ kom, neto količina pakiranja 5 kg do 9 kg</t>
    </r>
  </si>
  <si>
    <r>
      <t>PECIVO kvašeno-listnato</t>
    </r>
    <r>
      <rPr>
        <sz val="10"/>
        <rFont val="Times New Roman"/>
        <family val="1"/>
        <charset val="238"/>
      </rPr>
      <t xml:space="preserve"> </t>
    </r>
    <r>
      <rPr>
        <b/>
        <sz val="10"/>
        <rFont val="Times New Roman"/>
        <family val="1"/>
        <charset val="238"/>
      </rPr>
      <t>testo,  orehov</t>
    </r>
    <r>
      <rPr>
        <sz val="10"/>
        <rFont val="Times New Roman"/>
        <family val="1"/>
        <charset val="238"/>
      </rPr>
      <t xml:space="preserve"> nadev, neto teža 120 g do 130 g/ kom, neto količina pakiranja 5 kg do 9kg</t>
    </r>
  </si>
  <si>
    <r>
      <t>PECIVO kvašeno-listnato</t>
    </r>
    <r>
      <rPr>
        <sz val="10"/>
        <rFont val="Times New Roman"/>
        <family val="1"/>
        <charset val="238"/>
      </rPr>
      <t xml:space="preserve"> </t>
    </r>
    <r>
      <rPr>
        <b/>
        <sz val="10"/>
        <rFont val="Times New Roman"/>
        <family val="1"/>
        <charset val="238"/>
      </rPr>
      <t>testo, skutni</t>
    </r>
    <r>
      <rPr>
        <sz val="10"/>
        <rFont val="Times New Roman"/>
        <family val="1"/>
        <charset val="238"/>
      </rPr>
      <t xml:space="preserve"> nadev, neto teža 120 g do 130 g/ kom, neto količina pakiranja 6 kg do 10 kg</t>
    </r>
  </si>
  <si>
    <r>
      <t xml:space="preserve">PALAČINKE </t>
    </r>
    <r>
      <rPr>
        <sz val="10"/>
        <rFont val="Times New Roman"/>
        <family val="1"/>
        <charset val="238"/>
      </rPr>
      <t xml:space="preserve">brez nadeva, neto teža 60 g do 70 g/kom, </t>
    </r>
  </si>
  <si>
    <r>
      <t>BUREK pizza,</t>
    </r>
    <r>
      <rPr>
        <sz val="10"/>
        <rFont val="Times New Roman"/>
        <family val="1"/>
        <charset val="238"/>
      </rPr>
      <t xml:space="preserve"> nadev sir, paradižnik..., porcijski, teža 220 g do 240 g/ kom</t>
    </r>
  </si>
  <si>
    <r>
      <t xml:space="preserve">PECIVO pizza </t>
    </r>
    <r>
      <rPr>
        <sz val="10"/>
        <rFont val="Times New Roman"/>
        <family val="1"/>
        <charset val="238"/>
      </rPr>
      <t>nadev sir, paradižnik., kvašeno listnato testo, teža 130 g do 140 g/ kom</t>
    </r>
  </si>
  <si>
    <r>
      <t xml:space="preserve">PECIVO slano, </t>
    </r>
    <r>
      <rPr>
        <sz val="10"/>
        <rFont val="Times New Roman"/>
        <family val="1"/>
        <charset val="238"/>
      </rPr>
      <t xml:space="preserve">nadev </t>
    </r>
    <r>
      <rPr>
        <b/>
        <sz val="10"/>
        <rFont val="Times New Roman"/>
        <family val="1"/>
        <charset val="238"/>
      </rPr>
      <t xml:space="preserve">šunka-sir </t>
    </r>
    <r>
      <rPr>
        <sz val="10"/>
        <rFont val="Times New Roman"/>
        <family val="1"/>
        <charset val="238"/>
      </rPr>
      <t>kvašeno listnato testo, teža 80 g do 100 g/ kom</t>
    </r>
  </si>
  <si>
    <r>
      <t xml:space="preserve">PECIVO slano, </t>
    </r>
    <r>
      <rPr>
        <sz val="10"/>
        <rFont val="Times New Roman"/>
        <family val="1"/>
        <charset val="238"/>
      </rPr>
      <t>nadev</t>
    </r>
    <r>
      <rPr>
        <b/>
        <sz val="10"/>
        <rFont val="Times New Roman"/>
        <family val="1"/>
        <charset val="238"/>
      </rPr>
      <t xml:space="preserve"> piščančje meso, </t>
    </r>
    <r>
      <rPr>
        <sz val="10"/>
        <rFont val="Times New Roman"/>
        <family val="1"/>
        <charset val="238"/>
      </rPr>
      <t>kvašeno listnato testo, teža 120 g do 140 g/ kom</t>
    </r>
  </si>
  <si>
    <r>
      <t>ROLADA sadna smetanova,</t>
    </r>
    <r>
      <rPr>
        <sz val="10"/>
        <rFont val="Times New Roman"/>
        <family val="1"/>
        <charset val="238"/>
      </rPr>
      <t xml:space="preserve"> teža 80 g /kom</t>
    </r>
  </si>
  <si>
    <r>
      <t>REZINA biskvitna,</t>
    </r>
    <r>
      <rPr>
        <sz val="10"/>
        <rFont val="Times New Roman"/>
        <family val="1"/>
        <charset val="238"/>
      </rPr>
      <t xml:space="preserve"> nadev: slaščičarska krema vanilija ali čokolada ali smetanov nadev s sadjem, biskvitno testo, teža 80 g/ kom</t>
    </r>
  </si>
  <si>
    <r>
      <t xml:space="preserve">REZINA kremna, </t>
    </r>
    <r>
      <rPr>
        <sz val="10"/>
        <rFont val="Times New Roman"/>
        <family val="1"/>
        <charset val="238"/>
      </rPr>
      <t>nadev slaščičarska krema, stepena smetana, testo: listnato, teža 80 g/ kom</t>
    </r>
  </si>
  <si>
    <r>
      <t xml:space="preserve">ZAVITEK višnjev s skuto, vlečeno testo, </t>
    </r>
    <r>
      <rPr>
        <sz val="10"/>
        <rFont val="Times New Roman"/>
        <family val="1"/>
        <charset val="238"/>
      </rPr>
      <t>neto</t>
    </r>
    <r>
      <rPr>
        <b/>
        <sz val="10"/>
        <rFont val="Times New Roman"/>
        <family val="1"/>
        <charset val="238"/>
      </rPr>
      <t xml:space="preserve"> </t>
    </r>
    <r>
      <rPr>
        <sz val="10"/>
        <rFont val="Times New Roman"/>
        <family val="1"/>
        <charset val="238"/>
      </rPr>
      <t>teža 1000 g do 1200 g/ kom, neto količina pakiranja 10 kg do 15 kg</t>
    </r>
  </si>
  <si>
    <r>
      <t>KUMARICE</t>
    </r>
    <r>
      <rPr>
        <sz val="10"/>
        <rFont val="Times New Roman"/>
        <family val="1"/>
        <charset val="238"/>
      </rPr>
      <t xml:space="preserve"> kisle, vložene pasterizirana vrtnina, brez konzervansov, brez barvil, neto količina 4 kg do 5 kg ( kot naprimer Natureta ali enakovredno)</t>
    </r>
  </si>
  <si>
    <r>
      <t>PARADIŽNIKOV koncentrat dvojno močni,</t>
    </r>
    <r>
      <rPr>
        <sz val="10"/>
        <rFont val="Times New Roman"/>
        <family val="1"/>
        <charset val="238"/>
      </rPr>
      <t xml:space="preserve"> pasterizirana vrtnina brez konzervansov, suha snov 28%-30%, neto količina 4 kg  do 5 kg ( kot naprimer Natureta ali enakovredno)</t>
    </r>
  </si>
  <si>
    <r>
      <t>KUMARICE</t>
    </r>
    <r>
      <rPr>
        <sz val="10"/>
        <rFont val="Times New Roman"/>
        <family val="1"/>
        <charset val="238"/>
      </rPr>
      <t xml:space="preserve"> kisle, vložene pasterizirana vrtnina, brez konzervansov, brez barvil (alkoholni kis, gorčično seme, sol, sladkor, voda, ) neto količina 560 g do 1000 g ( kot naprimer Natureta ali enakovredno)</t>
    </r>
  </si>
  <si>
    <r>
      <t>SOJIN sir tofu</t>
    </r>
    <r>
      <rPr>
        <sz val="10"/>
        <rFont val="Times New Roman"/>
        <family val="1"/>
        <charset val="238"/>
      </rPr>
      <t xml:space="preserve">, </t>
    </r>
    <r>
      <rPr>
        <b/>
        <sz val="10"/>
        <rFont val="Times New Roman"/>
        <family val="1"/>
        <charset val="238"/>
      </rPr>
      <t xml:space="preserve">dimljen, </t>
    </r>
    <r>
      <rPr>
        <sz val="10"/>
        <rFont val="Times New Roman"/>
        <family val="1"/>
        <charset val="238"/>
      </rPr>
      <t>sestavine: soja, sirilo, brez sladkorjev… , neto količina 200 g do 300 g</t>
    </r>
  </si>
  <si>
    <r>
      <t>SOJIN sir tofu</t>
    </r>
    <r>
      <rPr>
        <sz val="10"/>
        <rFont val="Times New Roman"/>
        <family val="1"/>
        <charset val="238"/>
      </rPr>
      <t>,</t>
    </r>
    <r>
      <rPr>
        <b/>
        <sz val="10"/>
        <rFont val="Times New Roman"/>
        <family val="1"/>
        <charset val="238"/>
      </rPr>
      <t xml:space="preserve"> </t>
    </r>
    <r>
      <rPr>
        <sz val="10"/>
        <rFont val="Times New Roman"/>
        <family val="1"/>
        <charset val="238"/>
      </rPr>
      <t>sestavine: soja, sirilo, brez sladkorjev… , neto količina 200 g do 300 g</t>
    </r>
  </si>
  <si>
    <r>
      <t xml:space="preserve">ČIČERIKA </t>
    </r>
    <r>
      <rPr>
        <sz val="10"/>
        <rFont val="Times New Roman"/>
        <family val="1"/>
        <charset val="238"/>
      </rPr>
      <t>vložena pastreizirana stročnica, brez konzervansov, neto količina 180 g do 450 g</t>
    </r>
  </si>
  <si>
    <r>
      <t>MED cvetlični</t>
    </r>
    <r>
      <rPr>
        <sz val="10"/>
        <rFont val="Times New Roman"/>
        <family val="1"/>
        <charset val="238"/>
      </rPr>
      <t xml:space="preserve"> naravni, točeni, neto količina 0,90 kg do 1 kg </t>
    </r>
  </si>
  <si>
    <r>
      <t>LEŠNIKOV kakavov namaz,</t>
    </r>
    <r>
      <rPr>
        <sz val="10"/>
        <rFont val="Times New Roman"/>
        <family val="1"/>
        <charset val="238"/>
      </rPr>
      <t xml:space="preserve"> lešniki vsaj 13%, mleko v prahu vsaj 8%, neto količina 700 g do 1 kg ( kot naprimer Nutella ali enakovredno)</t>
    </r>
  </si>
  <si>
    <r>
      <t>KRUH</t>
    </r>
    <r>
      <rPr>
        <sz val="10"/>
        <rFont val="Times New Roman"/>
        <family val="1"/>
        <charset val="238"/>
      </rPr>
      <t xml:space="preserve">  </t>
    </r>
    <r>
      <rPr>
        <b/>
        <sz val="10"/>
        <rFont val="Times New Roman"/>
        <family val="1"/>
        <charset val="238"/>
      </rPr>
      <t xml:space="preserve">z  manj soli </t>
    </r>
    <r>
      <rPr>
        <sz val="10"/>
        <rFont val="Times New Roman"/>
        <family val="1"/>
        <charset val="238"/>
      </rPr>
      <t>vsaj 30 %, iz polbele in ržene moke, kislo testo, neto količina 0,80 kg do 1 kg rezan in pakiran</t>
    </r>
  </si>
  <si>
    <t>ZAHTEVA        ŽIVILO IZ SHEME KAKOVOSTI</t>
  </si>
  <si>
    <t>NE</t>
  </si>
  <si>
    <r>
      <t>SIR ribani -</t>
    </r>
    <r>
      <rPr>
        <sz val="10"/>
        <rFont val="Times New Roman"/>
        <family val="1"/>
        <charset val="238"/>
      </rPr>
      <t xml:space="preserve"> mešanica ribanih siro,</t>
    </r>
    <r>
      <rPr>
        <b/>
        <sz val="10"/>
        <rFont val="Times New Roman"/>
        <family val="1"/>
        <charset val="238"/>
      </rPr>
      <t xml:space="preserve"> </t>
    </r>
    <r>
      <rPr>
        <sz val="10"/>
        <rFont val="Times New Roman"/>
        <family val="1"/>
        <charset val="238"/>
      </rPr>
      <t>grobo ribani poltrdi siri,  neto količina 2000 g do 5000 g</t>
    </r>
  </si>
  <si>
    <r>
      <t xml:space="preserve">SIR trdi masni, </t>
    </r>
    <r>
      <rPr>
        <sz val="10"/>
        <rFont val="Times New Roman"/>
        <family val="1"/>
        <charset val="238"/>
      </rPr>
      <t>najmanj 45% m.m, ( kot naprimer Ementalec ali enakovredno) neto količina 200 g do 1000 g</t>
    </r>
  </si>
  <si>
    <t>1A</t>
  </si>
  <si>
    <t>MERILO*  " več živil iz shem kakovosti"  ali  "več ekoloških živil"</t>
  </si>
  <si>
    <t>vpiše se interna številka priloženega certifikata za MERILO*</t>
  </si>
  <si>
    <t>Naslov:</t>
  </si>
  <si>
    <t>Št ponudbe:</t>
  </si>
  <si>
    <t>Datum ponudbe:</t>
  </si>
  <si>
    <t>Dobavitelj za živila, ki niso navedena na predračunu prizna   _______  % rabata.</t>
  </si>
  <si>
    <t>Žig</t>
  </si>
  <si>
    <r>
      <t>BANANE</t>
    </r>
    <r>
      <rPr>
        <sz val="10"/>
        <rFont val="Times New Roman"/>
        <family val="1"/>
        <charset val="238"/>
      </rPr>
      <t xml:space="preserve"> kakovostni razred I, od 15 dkg do 18 dkg/ kom, primerne zrelosti, prosto pakirane</t>
    </r>
  </si>
  <si>
    <r>
      <t xml:space="preserve">HRUŠKE </t>
    </r>
    <r>
      <rPr>
        <sz val="10"/>
        <rFont val="Times New Roman"/>
        <family val="1"/>
        <charset val="238"/>
      </rPr>
      <t>vseh vrst, porcijske, kakovostni razred I, prosto pakirane</t>
    </r>
  </si>
  <si>
    <r>
      <t>POMARANČE</t>
    </r>
    <r>
      <rPr>
        <sz val="10"/>
        <rFont val="Times New Roman"/>
        <family val="1"/>
        <charset val="238"/>
      </rPr>
      <t xml:space="preserve"> porcijski sadeži od 10 dkg do 20 dkg / kom, minimalno 33 % soka, ne izsušene, kakovostni razred I, prosto pakirane</t>
    </r>
  </si>
  <si>
    <r>
      <t xml:space="preserve">MANDARINE </t>
    </r>
    <r>
      <rPr>
        <sz val="10"/>
        <rFont val="Times New Roman"/>
        <family val="1"/>
        <charset val="238"/>
      </rPr>
      <t xml:space="preserve"> brez pečk, minimalno 33 % soka, ne izsušene, kakovostni razred I , 6-8dkg/kom prosto pakirane</t>
    </r>
  </si>
  <si>
    <r>
      <t>KIVI</t>
    </r>
    <r>
      <rPr>
        <sz val="10"/>
        <rFont val="Times New Roman"/>
        <family val="1"/>
        <charset val="238"/>
      </rPr>
      <t xml:space="preserve"> kakovostni razred I., stopnja zrelosti najman 9,5° Brixa,  prosto pakiran</t>
    </r>
  </si>
  <si>
    <r>
      <t xml:space="preserve">JABOLKA </t>
    </r>
    <r>
      <rPr>
        <sz val="10"/>
        <rFont val="Times New Roman"/>
        <family val="1"/>
        <charset val="238"/>
      </rPr>
      <t>porcijska,</t>
    </r>
    <r>
      <rPr>
        <b/>
        <sz val="10"/>
        <rFont val="Times New Roman"/>
        <family val="1"/>
        <charset val="238"/>
      </rPr>
      <t xml:space="preserve"> </t>
    </r>
    <r>
      <rPr>
        <sz val="10"/>
        <rFont val="Times New Roman"/>
        <family val="1"/>
        <charset val="238"/>
      </rPr>
      <t>različne sorte,  kakovostni razred I, prosto pakirane</t>
    </r>
  </si>
  <si>
    <r>
      <t xml:space="preserve">SOLATA zelena , </t>
    </r>
    <r>
      <rPr>
        <sz val="10"/>
        <rFont val="Times New Roman"/>
        <family val="1"/>
        <charset val="238"/>
      </rPr>
      <t>listnata  kakovostni razred I, čista brez prisotnosti prsti ali drugega rastnega substrata, ter ostalih tujkov (mušice,polži…),prosto pakirana</t>
    </r>
  </si>
  <si>
    <r>
      <t>RADIČ rdeči</t>
    </r>
    <r>
      <rPr>
        <sz val="10"/>
        <rFont val="Times New Roman"/>
        <family val="1"/>
        <charset val="238"/>
      </rPr>
      <t xml:space="preserve">  kakovostni razred I, čist brez prisotnosti prsti ali drugega rastnega substrata, ter ostalih tujkov (mušice,polži…),prosto pakiran</t>
    </r>
  </si>
  <si>
    <r>
      <t>ZELJE glave</t>
    </r>
    <r>
      <rPr>
        <sz val="10"/>
        <rFont val="Times New Roman"/>
        <family val="1"/>
        <charset val="238"/>
      </rPr>
      <t xml:space="preserve">  kakovostni razred I, prosto pakiran</t>
    </r>
  </si>
  <si>
    <r>
      <t xml:space="preserve">PARADIŽNIK </t>
    </r>
    <r>
      <rPr>
        <sz val="10"/>
        <rFont val="Times New Roman"/>
        <family val="1"/>
        <charset val="238"/>
      </rPr>
      <t>različnih vrst, kakovostni razred I, prosto pakiran</t>
    </r>
  </si>
  <si>
    <r>
      <t>PAPRIKA rdeča</t>
    </r>
    <r>
      <rPr>
        <sz val="10"/>
        <rFont val="Times New Roman"/>
        <family val="1"/>
        <charset val="238"/>
      </rPr>
      <t xml:space="preserve">  kakovostni razred I, prosto pakirana</t>
    </r>
  </si>
  <si>
    <r>
      <t>PAPRIKA zelena</t>
    </r>
    <r>
      <rPr>
        <sz val="10"/>
        <rFont val="Times New Roman"/>
        <family val="1"/>
        <charset val="238"/>
      </rPr>
      <t xml:space="preserve">  kakovostni razred I, prosto pakirana</t>
    </r>
  </si>
  <si>
    <r>
      <t>POR</t>
    </r>
    <r>
      <rPr>
        <sz val="10"/>
        <rFont val="Times New Roman"/>
        <family val="1"/>
        <charset val="238"/>
      </rPr>
      <t xml:space="preserve"> dolžina stebla pri zimskih sortah od 20 cm do 30 cm, pri ostalih od 15 cm do 20 cm, čvrsta stebla, zeleni listi, koreninski del odrezan,  kakovostni razred I, prosto pakiran</t>
    </r>
  </si>
  <si>
    <r>
      <t>KORENČEK rdeči</t>
    </r>
    <r>
      <rPr>
        <sz val="10"/>
        <rFont val="Times New Roman"/>
        <family val="1"/>
        <charset val="238"/>
      </rPr>
      <t xml:space="preserve">  kakovostni razred I, gladek, sočen, dolžine 10 cm do 15 cm, prosto pakiran</t>
    </r>
  </si>
  <si>
    <r>
      <t>KROMPIR beli, rdeči</t>
    </r>
    <r>
      <rPr>
        <sz val="10"/>
        <rFont val="Times New Roman"/>
        <family val="1"/>
        <charset val="238"/>
      </rPr>
      <t xml:space="preserve">  kakovostni razred I, brez znakov kaljenja,nerazpokan v sredini, pakiran v vreče, neto teža 10 kg</t>
    </r>
  </si>
  <si>
    <r>
      <t>BUČKE temne</t>
    </r>
    <r>
      <rPr>
        <sz val="10"/>
        <rFont val="Times New Roman"/>
        <family val="1"/>
        <charset val="238"/>
      </rPr>
      <t xml:space="preserve"> brez grenkega okusa, sortno značilne oblike, razvitosti, barve, teža posamezne bučke od 100 g do 220 g,  kakovostni razred I, prosto pakirane</t>
    </r>
  </si>
  <si>
    <r>
      <t>ČEBULA rjava</t>
    </r>
    <r>
      <rPr>
        <sz val="10"/>
        <rFont val="Times New Roman"/>
        <family val="1"/>
        <charset val="238"/>
      </rPr>
      <t xml:space="preserve"> kakovostni razred I, brez znakov kaljenja in gnitja, prosto pakirana</t>
    </r>
  </si>
  <si>
    <r>
      <t>ČESEN</t>
    </r>
    <r>
      <rPr>
        <sz val="10"/>
        <rFont val="Times New Roman"/>
        <family val="1"/>
        <charset val="238"/>
      </rPr>
      <t xml:space="preserve">  kakovostni razred I, brez znakov kaljenja in gnitja, prosto pakiran</t>
    </r>
  </si>
  <si>
    <r>
      <t>MLADO goveje stegno b.k. eko</t>
    </r>
    <r>
      <rPr>
        <sz val="10"/>
        <rFont val="Times New Roman"/>
        <family val="1"/>
        <charset val="238"/>
      </rPr>
      <t xml:space="preserve"> I.kat. gastro obdelano, brez bočnika, kosi cca 2 kg</t>
    </r>
  </si>
  <si>
    <r>
      <t>MLADO goveje stegno b.k</t>
    </r>
    <r>
      <rPr>
        <sz val="10"/>
        <rFont val="Times New Roman"/>
        <family val="1"/>
        <charset val="238"/>
      </rPr>
      <t>.</t>
    </r>
    <r>
      <rPr>
        <b/>
        <sz val="10"/>
        <rFont val="Times New Roman"/>
        <family val="1"/>
        <charset val="238"/>
      </rPr>
      <t xml:space="preserve">eko </t>
    </r>
    <r>
      <rPr>
        <sz val="10"/>
        <rFont val="Times New Roman"/>
        <family val="1"/>
        <charset val="238"/>
      </rPr>
      <t xml:space="preserve">I.kat. gastro obdelano, </t>
    </r>
    <r>
      <rPr>
        <b/>
        <sz val="10"/>
        <rFont val="Times New Roman"/>
        <family val="1"/>
        <charset val="238"/>
      </rPr>
      <t>narezani zrezki</t>
    </r>
    <r>
      <rPr>
        <sz val="10"/>
        <rFont val="Times New Roman"/>
        <family val="1"/>
        <charset val="238"/>
      </rPr>
      <t xml:space="preserve"> teže 10 ali 12 dkg, potolčeni</t>
    </r>
  </si>
  <si>
    <r>
      <t>MLADO goveje stegno b.k. eko</t>
    </r>
    <r>
      <rPr>
        <sz val="10"/>
        <rFont val="Times New Roman"/>
        <family val="1"/>
        <charset val="238"/>
      </rPr>
      <t xml:space="preserve"> I.kat. gastro obdelano, brez bočnika, </t>
    </r>
    <r>
      <rPr>
        <b/>
        <sz val="10"/>
        <rFont val="Times New Roman"/>
        <family val="1"/>
        <charset val="238"/>
      </rPr>
      <t>narezano na kocke</t>
    </r>
    <r>
      <rPr>
        <sz val="10"/>
        <rFont val="Times New Roman"/>
        <family val="1"/>
        <charset val="238"/>
      </rPr>
      <t xml:space="preserve"> 2x2 cm ali 5x5 cm</t>
    </r>
  </si>
  <si>
    <r>
      <t xml:space="preserve">MLADO goveje pleče b.k. eko </t>
    </r>
    <r>
      <rPr>
        <sz val="10"/>
        <rFont val="Times New Roman"/>
        <family val="1"/>
        <charset val="238"/>
      </rPr>
      <t>II.kat. gastro obdelano, narezano na kocke 3x3 cm ali 5x5 cm</t>
    </r>
  </si>
  <si>
    <r>
      <t xml:space="preserve">MLETO goveje meso eko </t>
    </r>
    <r>
      <rPr>
        <sz val="10"/>
        <rFont val="Times New Roman"/>
        <family val="1"/>
        <charset val="238"/>
      </rPr>
      <t>2/3 pleče in 1/3 stegno</t>
    </r>
  </si>
  <si>
    <r>
      <t>KLOBASA poltrajna eko</t>
    </r>
    <r>
      <rPr>
        <sz val="10"/>
        <rFont val="Times New Roman"/>
        <family val="1"/>
        <charset val="238"/>
      </rPr>
      <t>, teža od 18 dkg - 25dkg/ kom</t>
    </r>
  </si>
  <si>
    <r>
      <t>SVINJSKO stegno b.k. eko</t>
    </r>
    <r>
      <rPr>
        <sz val="10"/>
        <rFont val="Times New Roman"/>
        <family val="1"/>
        <charset val="238"/>
      </rPr>
      <t xml:space="preserve"> I.kat. gastro obdelano, kosi cca 1 kg</t>
    </r>
  </si>
  <si>
    <r>
      <t>SVINJSKO stegno b.k</t>
    </r>
    <r>
      <rPr>
        <sz val="10"/>
        <rFont val="Times New Roman"/>
        <family val="1"/>
        <charset val="238"/>
      </rPr>
      <t>.</t>
    </r>
    <r>
      <rPr>
        <b/>
        <sz val="10"/>
        <rFont val="Times New Roman"/>
        <family val="1"/>
        <charset val="238"/>
      </rPr>
      <t xml:space="preserve">eko </t>
    </r>
    <r>
      <rPr>
        <sz val="10"/>
        <rFont val="Times New Roman"/>
        <family val="1"/>
        <charset val="238"/>
      </rPr>
      <t xml:space="preserve">I.kat. gastro obdelano, </t>
    </r>
    <r>
      <rPr>
        <b/>
        <sz val="10"/>
        <rFont val="Times New Roman"/>
        <family val="1"/>
        <charset val="238"/>
      </rPr>
      <t>narezani zrezki</t>
    </r>
    <r>
      <rPr>
        <sz val="10"/>
        <rFont val="Times New Roman"/>
        <family val="1"/>
        <charset val="238"/>
      </rPr>
      <t xml:space="preserve"> teže 10 dkg ali 12 dkg, potolčeni</t>
    </r>
  </si>
  <si>
    <r>
      <t>SVINJSKO stegno b.k. eko</t>
    </r>
    <r>
      <rPr>
        <sz val="10"/>
        <rFont val="Times New Roman"/>
        <family val="1"/>
        <charset val="238"/>
      </rPr>
      <t xml:space="preserve"> I.kat. gastro obdelano, </t>
    </r>
    <r>
      <rPr>
        <b/>
        <sz val="10"/>
        <rFont val="Times New Roman"/>
        <family val="1"/>
        <charset val="238"/>
      </rPr>
      <t>narezano na kocke</t>
    </r>
    <r>
      <rPr>
        <sz val="10"/>
        <rFont val="Times New Roman"/>
        <family val="1"/>
        <charset val="238"/>
      </rPr>
      <t xml:space="preserve"> 2x2 cm ali 5x5 cm</t>
    </r>
  </si>
  <si>
    <r>
      <t xml:space="preserve">SVINJSKO pleče b.k. eko </t>
    </r>
    <r>
      <rPr>
        <sz val="10"/>
        <rFont val="Times New Roman"/>
        <family val="1"/>
        <charset val="238"/>
      </rPr>
      <t>II.kat. gastro obdelano, narezano na kocke 3x3 cm ali 5x5 cm</t>
    </r>
  </si>
  <si>
    <r>
      <t>SVINJSKI KARE eko</t>
    </r>
    <r>
      <rPr>
        <sz val="10"/>
        <rFont val="Times New Roman"/>
        <family val="1"/>
        <charset val="238"/>
      </rPr>
      <t xml:space="preserve"> brez fileja,</t>
    </r>
    <r>
      <rPr>
        <b/>
        <sz val="10"/>
        <rFont val="Times New Roman"/>
        <family val="1"/>
        <charset val="238"/>
      </rPr>
      <t xml:space="preserve"> </t>
    </r>
    <r>
      <rPr>
        <sz val="10"/>
        <rFont val="Times New Roman"/>
        <family val="1"/>
        <charset val="238"/>
      </rPr>
      <t xml:space="preserve">brez kosti, v kosu </t>
    </r>
  </si>
  <si>
    <r>
      <t>SVINJSKI KARE eko</t>
    </r>
    <r>
      <rPr>
        <sz val="10"/>
        <rFont val="Times New Roman"/>
        <family val="1"/>
        <charset val="238"/>
      </rPr>
      <t xml:space="preserve"> brez fileja,</t>
    </r>
    <r>
      <rPr>
        <b/>
        <sz val="10"/>
        <rFont val="Times New Roman"/>
        <family val="1"/>
        <charset val="238"/>
      </rPr>
      <t xml:space="preserve"> </t>
    </r>
    <r>
      <rPr>
        <sz val="10"/>
        <rFont val="Times New Roman"/>
        <family val="1"/>
        <charset val="238"/>
      </rPr>
      <t xml:space="preserve">brez kosti, </t>
    </r>
    <r>
      <rPr>
        <b/>
        <sz val="10"/>
        <rFont val="Times New Roman"/>
        <family val="1"/>
        <charset val="238"/>
      </rPr>
      <t>narezani zrezk</t>
    </r>
    <r>
      <rPr>
        <sz val="10"/>
        <rFont val="Times New Roman"/>
        <family val="1"/>
        <charset val="238"/>
      </rPr>
      <t>i teže 10 dkg ali 12 dkg</t>
    </r>
  </si>
  <si>
    <r>
      <t>KRUH pšenični beli, eko</t>
    </r>
    <r>
      <rPr>
        <sz val="10"/>
        <rFont val="Times New Roman"/>
        <family val="1"/>
        <charset val="238"/>
      </rPr>
      <t xml:space="preserve">, neto količina 0,80-1 kg rezan in pakiran </t>
    </r>
  </si>
  <si>
    <r>
      <t>KRUH ovseni, eko</t>
    </r>
    <r>
      <rPr>
        <sz val="10"/>
        <rFont val="Times New Roman"/>
        <family val="1"/>
        <charset val="238"/>
      </rPr>
      <t xml:space="preserve">, neto količina 0,80- 1 kg rezan in pakiran </t>
    </r>
  </si>
  <si>
    <r>
      <t xml:space="preserve">KRUH pirin mešan, eko, </t>
    </r>
    <r>
      <rPr>
        <sz val="10"/>
        <rFont val="Times New Roman"/>
        <family val="1"/>
        <charset val="238"/>
      </rPr>
      <t xml:space="preserve">pirina moka, pšenična moka,  neto količina 0,80- 1 kg rezan in pakiran </t>
    </r>
  </si>
  <si>
    <r>
      <t>KRUH ajdov, eko</t>
    </r>
    <r>
      <rPr>
        <sz val="10"/>
        <rFont val="Times New Roman"/>
        <family val="1"/>
        <charset val="238"/>
      </rPr>
      <t xml:space="preserve">, neto  kločičina  0,50-1 kg rezan in pakiran </t>
    </r>
  </si>
  <si>
    <r>
      <t xml:space="preserve">PECIVO, eko pekovsko pecivo PŠENIČNO,  </t>
    </r>
    <r>
      <rPr>
        <sz val="10"/>
        <rFont val="Times New Roman"/>
        <family val="1"/>
        <charset val="238"/>
      </rPr>
      <t>neto količina 80 g/ kom</t>
    </r>
  </si>
  <si>
    <r>
      <t xml:space="preserve">PECIVO, eko pekovsko pecivo PŠENIČNO,  </t>
    </r>
    <r>
      <rPr>
        <sz val="10"/>
        <rFont val="Times New Roman"/>
        <family val="1"/>
        <charset val="238"/>
      </rPr>
      <t>neto količina 40 g/ kom</t>
    </r>
  </si>
  <si>
    <r>
      <t xml:space="preserve">PECIVO, eko pekovsko pecivo OVSENO, </t>
    </r>
    <r>
      <rPr>
        <sz val="10"/>
        <rFont val="Times New Roman"/>
        <family val="1"/>
        <charset val="238"/>
      </rPr>
      <t>neto količina 80 g/ kom</t>
    </r>
  </si>
  <si>
    <r>
      <t xml:space="preserve">PECIVO, eko pekovsko pecivo PIRINO, </t>
    </r>
    <r>
      <rPr>
        <sz val="10"/>
        <rFont val="Times New Roman"/>
        <family val="1"/>
        <charset val="238"/>
      </rPr>
      <t>neto količina 80 g/ kom</t>
    </r>
  </si>
  <si>
    <r>
      <t xml:space="preserve">PECIVO, eko pekovsko pecivo AJDOVO , </t>
    </r>
    <r>
      <rPr>
        <sz val="10"/>
        <rFont val="Times New Roman"/>
        <family val="1"/>
        <charset val="238"/>
      </rPr>
      <t>neto količina 40 g/ kom</t>
    </r>
  </si>
  <si>
    <r>
      <t xml:space="preserve">PECIVO, eko pekovsko pecivo AJDOVO , </t>
    </r>
    <r>
      <rPr>
        <sz val="10"/>
        <rFont val="Times New Roman"/>
        <family val="1"/>
        <charset val="238"/>
      </rPr>
      <t>neto količina 80 g/ kom</t>
    </r>
  </si>
  <si>
    <r>
      <t xml:space="preserve">PECIVO, eko pekovsko pecivo OVSENO, </t>
    </r>
    <r>
      <rPr>
        <sz val="10"/>
        <rFont val="Times New Roman"/>
        <family val="1"/>
        <charset val="238"/>
      </rPr>
      <t>neto količina 60 g/ kom</t>
    </r>
  </si>
  <si>
    <r>
      <t xml:space="preserve">PECIVO, eko pekovsko pecivo PIRINO, </t>
    </r>
    <r>
      <rPr>
        <sz val="10"/>
        <rFont val="Times New Roman"/>
        <family val="1"/>
        <charset val="238"/>
      </rPr>
      <t>neto količina 60 g/ kom</t>
    </r>
  </si>
  <si>
    <r>
      <t xml:space="preserve">KROF nadevan s kremo </t>
    </r>
    <r>
      <rPr>
        <sz val="10"/>
        <rFont val="Times New Roman"/>
        <family val="1"/>
        <charset val="238"/>
      </rPr>
      <t>( vanilija, čokolada..</t>
    </r>
    <r>
      <rPr>
        <b/>
        <sz val="10"/>
        <rFont val="Times New Roman"/>
        <family val="1"/>
        <charset val="238"/>
      </rPr>
      <t>)</t>
    </r>
    <r>
      <rPr>
        <sz val="10"/>
        <rFont val="Times New Roman"/>
        <family val="1"/>
        <charset val="238"/>
      </rPr>
      <t>, teža 100 g/kom</t>
    </r>
  </si>
  <si>
    <r>
      <t xml:space="preserve">SVALJKI dolgi, kropirjevi,  </t>
    </r>
    <r>
      <rPr>
        <sz val="10"/>
        <rFont val="Times New Roman"/>
        <family val="1"/>
        <charset val="238"/>
      </rPr>
      <t>neto količina pakiranja 8 kg do 12 kg</t>
    </r>
  </si>
  <si>
    <r>
      <t xml:space="preserve">SVALJKI  kratki, krompirjevi,  </t>
    </r>
    <r>
      <rPr>
        <sz val="10"/>
        <rFont val="Times New Roman"/>
        <family val="1"/>
        <charset val="238"/>
      </rPr>
      <t>neto količina pakiranja 8 kg do 12 kg</t>
    </r>
  </si>
  <si>
    <r>
      <t xml:space="preserve">SVALJKI pirini, </t>
    </r>
    <r>
      <rPr>
        <sz val="10"/>
        <rFont val="Times New Roman"/>
        <family val="1"/>
        <charset val="238"/>
      </rPr>
      <t>ržena moka minimalno 6 %, neto količina pakiranja 8 kg do 12 kg</t>
    </r>
  </si>
  <si>
    <r>
      <t xml:space="preserve">ŠTRUČKA oz. pecivo s kaljenimi semeni, </t>
    </r>
    <r>
      <rPr>
        <sz val="10"/>
        <rFont val="Times New Roman"/>
        <family val="1"/>
        <charset val="238"/>
      </rPr>
      <t xml:space="preserve"> kvašeno-listnato testo, teža 9 0g do 100 g/kom, neto količina pakiranja 4 kg do 7 kg</t>
    </r>
  </si>
  <si>
    <r>
      <t>ŠTRUČKA oz. pecivo z zelišči,</t>
    </r>
    <r>
      <rPr>
        <sz val="10"/>
        <rFont val="Times New Roman"/>
        <family val="1"/>
        <charset val="238"/>
      </rPr>
      <t xml:space="preserve"> ( kot naprimer kropiva, ali bazilika…)</t>
    </r>
    <r>
      <rPr>
        <b/>
        <sz val="10"/>
        <rFont val="Times New Roman"/>
        <family val="1"/>
        <charset val="238"/>
      </rPr>
      <t xml:space="preserve"> </t>
    </r>
    <r>
      <rPr>
        <sz val="10"/>
        <rFont val="Times New Roman"/>
        <family val="1"/>
        <charset val="238"/>
      </rPr>
      <t xml:space="preserve"> kvašeno-listnato testo, teža 90 g do 100 g/kom, neto količina pakiranja 4 kg do 7 kg</t>
    </r>
  </si>
  <si>
    <r>
      <t xml:space="preserve">ŠTRUČA OZ.PECIVO temno, kvašeno-lisnato testo s sezamom, </t>
    </r>
    <r>
      <rPr>
        <sz val="10"/>
        <rFont val="Times New Roman"/>
        <family val="1"/>
        <charset val="238"/>
      </rPr>
      <t>oziroma semeni, brez nadeva, teža 60 g, do 80 g/kom neto količina pakiranja 3 kg do 6 kg</t>
    </r>
  </si>
  <si>
    <r>
      <t>ŠTRUČKA oz. pecivo slano,</t>
    </r>
    <r>
      <rPr>
        <sz val="10"/>
        <rFont val="Times New Roman"/>
        <family val="1"/>
        <charset val="238"/>
      </rPr>
      <t xml:space="preserve"> brez nadeva</t>
    </r>
    <r>
      <rPr>
        <b/>
        <sz val="10"/>
        <rFont val="Times New Roman"/>
        <family val="1"/>
        <charset val="238"/>
      </rPr>
      <t xml:space="preserve">, </t>
    </r>
    <r>
      <rPr>
        <sz val="10"/>
        <rFont val="Times New Roman"/>
        <family val="1"/>
        <charset val="238"/>
      </rPr>
      <t>kvašeno-listnato testo, teža 100 g do 120 g/kom, neto količina pakiranja 4 kg do 7 kg</t>
    </r>
  </si>
  <si>
    <r>
      <t>PECIVO kvašeno-listnato</t>
    </r>
    <r>
      <rPr>
        <sz val="10"/>
        <rFont val="Times New Roman"/>
        <family val="1"/>
        <charset val="238"/>
      </rPr>
      <t xml:space="preserve"> </t>
    </r>
    <r>
      <rPr>
        <b/>
        <sz val="10"/>
        <rFont val="Times New Roman"/>
        <family val="1"/>
        <charset val="238"/>
      </rPr>
      <t>testo, vanilijev</t>
    </r>
    <r>
      <rPr>
        <sz val="10"/>
        <rFont val="Times New Roman"/>
        <family val="1"/>
        <charset val="238"/>
      </rPr>
      <t xml:space="preserve"> nadev</t>
    </r>
    <r>
      <rPr>
        <b/>
        <sz val="10"/>
        <rFont val="Times New Roman"/>
        <family val="1"/>
        <charset val="238"/>
      </rPr>
      <t xml:space="preserve"> s</t>
    </r>
    <r>
      <rPr>
        <sz val="10"/>
        <rFont val="Times New Roman"/>
        <family val="1"/>
        <charset val="238"/>
      </rPr>
      <t xml:space="preserve"> </t>
    </r>
    <r>
      <rPr>
        <b/>
        <sz val="10"/>
        <rFont val="Times New Roman"/>
        <family val="1"/>
        <charset val="238"/>
      </rPr>
      <t>polovico marelice</t>
    </r>
    <r>
      <rPr>
        <sz val="10"/>
        <rFont val="Times New Roman"/>
        <family val="1"/>
        <charset val="238"/>
      </rPr>
      <t xml:space="preserve">, neto teža 120 g do 130 g/ kom, neto količina pakiranja. 6 kg do 10 kg </t>
    </r>
  </si>
  <si>
    <r>
      <t>PECIVO kvašeno-listnato</t>
    </r>
    <r>
      <rPr>
        <sz val="10"/>
        <rFont val="Times New Roman"/>
        <family val="1"/>
        <charset val="238"/>
      </rPr>
      <t xml:space="preserve"> </t>
    </r>
    <r>
      <rPr>
        <b/>
        <sz val="10"/>
        <rFont val="Times New Roman"/>
        <family val="1"/>
        <charset val="238"/>
      </rPr>
      <t>testo,</t>
    </r>
    <r>
      <rPr>
        <sz val="10"/>
        <rFont val="Times New Roman"/>
        <family val="1"/>
        <charset val="238"/>
      </rPr>
      <t xml:space="preserve"> </t>
    </r>
    <r>
      <rPr>
        <b/>
        <sz val="10"/>
        <rFont val="Times New Roman"/>
        <family val="1"/>
        <charset val="238"/>
      </rPr>
      <t>mareliči</t>
    </r>
    <r>
      <rPr>
        <sz val="10"/>
        <rFont val="Times New Roman"/>
        <family val="1"/>
        <charset val="238"/>
      </rPr>
      <t xml:space="preserve"> nadev, neto teža 100 g do 120 g/ kom, neto količina pakiranja 4 kg do 8 kg</t>
    </r>
  </si>
  <si>
    <r>
      <t xml:space="preserve">TESTO sveže vlečeno </t>
    </r>
    <r>
      <rPr>
        <sz val="10"/>
        <rFont val="Times New Roman"/>
        <family val="1"/>
        <charset val="238"/>
      </rPr>
      <t xml:space="preserve"> bela pšenična moka Tip 500, jajca v prahu, neto količina 0,50 kg, v roli.  </t>
    </r>
  </si>
  <si>
    <r>
      <t>PIŠČANČJA stegna</t>
    </r>
    <r>
      <rPr>
        <sz val="10"/>
        <rFont val="Times New Roman"/>
        <family val="1"/>
        <charset val="238"/>
      </rPr>
      <t xml:space="preserve">, zgornji del piščančjih beder, lahko z kožo in kostjo, sveže meso značilne kakovosti, očiščeno maščob in vezivnega tkiva, teža  160 g do 170g  </t>
    </r>
  </si>
  <si>
    <r>
      <t xml:space="preserve">NEKTAR iz marelice in jabolk </t>
    </r>
    <r>
      <rPr>
        <sz val="10"/>
        <rFont val="Times New Roman"/>
        <family val="1"/>
        <charset val="238"/>
      </rPr>
      <t>minimalno 42 % sadni delež, od tega sadni delež marelice minimalno 29 %, brik oz.nepovratna embalaža, neto količina 1 l,  ne trgovske blagovne znamke</t>
    </r>
  </si>
  <si>
    <r>
      <t xml:space="preserve">ZGOŠČENI sadni sok, 100 %, </t>
    </r>
    <r>
      <rPr>
        <sz val="10"/>
        <rFont val="Times New Roman"/>
        <family val="1"/>
        <charset val="238"/>
      </rPr>
      <t>okus</t>
    </r>
    <r>
      <rPr>
        <b/>
        <sz val="10"/>
        <rFont val="Times New Roman"/>
        <family val="1"/>
        <charset val="238"/>
      </rPr>
      <t xml:space="preserve"> borovnica,</t>
    </r>
    <r>
      <rPr>
        <sz val="10"/>
        <rFont val="Times New Roman"/>
        <family val="1"/>
        <charset val="238"/>
      </rPr>
      <t xml:space="preserve"> nepovratna embalaža, neto količina  5 l do 10 l</t>
    </r>
  </si>
  <si>
    <r>
      <t xml:space="preserve">ZGOŠČENI sadni sok, 100 %, </t>
    </r>
    <r>
      <rPr>
        <sz val="10"/>
        <rFont val="Times New Roman"/>
        <family val="1"/>
        <charset val="238"/>
      </rPr>
      <t>okus</t>
    </r>
    <r>
      <rPr>
        <b/>
        <sz val="10"/>
        <rFont val="Times New Roman"/>
        <family val="1"/>
        <charset val="238"/>
      </rPr>
      <t xml:space="preserve"> jagoda,</t>
    </r>
    <r>
      <rPr>
        <sz val="10"/>
        <rFont val="Times New Roman"/>
        <family val="1"/>
        <charset val="238"/>
      </rPr>
      <t xml:space="preserve"> nepovratna embalaža, neto količina  5 l do 10 l</t>
    </r>
  </si>
  <si>
    <r>
      <t xml:space="preserve">ZGOŠČENI sadni sok, 100 %, </t>
    </r>
    <r>
      <rPr>
        <sz val="10"/>
        <rFont val="Times New Roman"/>
        <family val="1"/>
        <charset val="238"/>
      </rPr>
      <t>okus</t>
    </r>
    <r>
      <rPr>
        <b/>
        <sz val="10"/>
        <rFont val="Times New Roman"/>
        <family val="1"/>
        <charset val="238"/>
      </rPr>
      <t xml:space="preserve"> bezeg,</t>
    </r>
    <r>
      <rPr>
        <sz val="10"/>
        <rFont val="Times New Roman"/>
        <family val="1"/>
        <charset val="238"/>
      </rPr>
      <t xml:space="preserve"> nepovratna embalaža, neto količina  5 l do 10 l</t>
    </r>
  </si>
  <si>
    <r>
      <t xml:space="preserve">NEKTAR marelica </t>
    </r>
    <r>
      <rPr>
        <sz val="10"/>
        <rFont val="Times New Roman"/>
        <family val="1"/>
        <charset val="238"/>
      </rPr>
      <t xml:space="preserve">minimalno 42 % sadni delež, </t>
    </r>
    <r>
      <rPr>
        <b/>
        <sz val="10"/>
        <rFont val="Times New Roman"/>
        <family val="1"/>
        <charset val="238"/>
      </rPr>
      <t>steklenička</t>
    </r>
    <r>
      <rPr>
        <sz val="10"/>
        <rFont val="Times New Roman"/>
        <family val="1"/>
        <charset val="238"/>
      </rPr>
      <t>, neto količina 0,20 l, ne trgovske blagovne znamke</t>
    </r>
  </si>
  <si>
    <r>
      <t>KIS</t>
    </r>
    <r>
      <rPr>
        <sz val="10"/>
        <rFont val="Times New Roman"/>
        <family val="1"/>
        <charset val="238"/>
      </rPr>
      <t xml:space="preserve"> </t>
    </r>
    <r>
      <rPr>
        <b/>
        <sz val="10"/>
        <rFont val="Times New Roman"/>
        <family val="1"/>
        <charset val="238"/>
      </rPr>
      <t>vinski</t>
    </r>
    <r>
      <rPr>
        <sz val="10"/>
        <rFont val="Times New Roman"/>
        <family val="1"/>
        <charset val="238"/>
      </rPr>
      <t xml:space="preserve"> </t>
    </r>
    <r>
      <rPr>
        <b/>
        <sz val="10"/>
        <rFont val="Times New Roman"/>
        <family val="1"/>
        <charset val="238"/>
      </rPr>
      <t>naravni</t>
    </r>
    <r>
      <rPr>
        <sz val="10"/>
        <rFont val="Times New Roman"/>
        <family val="1"/>
        <charset val="238"/>
      </rPr>
      <t xml:space="preserve"> 4 % ocetne kisline, neto količina 1 l </t>
    </r>
  </si>
  <si>
    <r>
      <t xml:space="preserve">OSLIČ flile </t>
    </r>
    <r>
      <rPr>
        <sz val="10"/>
        <rFont val="Times New Roman"/>
        <family val="1"/>
        <charset val="238"/>
      </rPr>
      <t xml:space="preserve"> zamrznjen, </t>
    </r>
    <r>
      <rPr>
        <b/>
        <sz val="10"/>
        <rFont val="Times New Roman"/>
        <family val="1"/>
        <charset val="238"/>
      </rPr>
      <t xml:space="preserve">paniran, </t>
    </r>
    <r>
      <rPr>
        <sz val="10"/>
        <rFont val="Times New Roman"/>
        <family val="1"/>
        <charset val="238"/>
      </rPr>
      <t>argentinski,</t>
    </r>
    <r>
      <rPr>
        <b/>
        <sz val="10"/>
        <rFont val="Times New Roman"/>
        <family val="1"/>
        <charset val="238"/>
      </rPr>
      <t xml:space="preserve"> </t>
    </r>
    <r>
      <rPr>
        <sz val="10"/>
        <rFont val="Times New Roman"/>
        <family val="1"/>
        <charset val="238"/>
      </rPr>
      <t>porcijski teže 180 g do 230 g, brez konzervansov, po toplotni obdelavi mora biti meso prijetnega vonja, barve in okusa, 100 % meso osliča, neto količina 4 kg do 10 kg</t>
    </r>
  </si>
  <si>
    <r>
      <rPr>
        <b/>
        <sz val="10"/>
        <rFont val="Times New Roman"/>
        <family val="1"/>
        <charset val="238"/>
      </rPr>
      <t>NEKTAR iz marelice in jabolk</t>
    </r>
    <r>
      <rPr>
        <sz val="10"/>
        <rFont val="Times New Roman"/>
        <family val="1"/>
        <charset val="238"/>
      </rPr>
      <t xml:space="preserve"> minimalno 42 % sadni delež,od tega sadni delež marelice minimalno 29%,  tetra pak, neto količina 0,20 l, ne trgovske blagovne znamke</t>
    </r>
  </si>
  <si>
    <r>
      <t>CVETAČA</t>
    </r>
    <r>
      <rPr>
        <sz val="10"/>
        <rFont val="Times New Roman"/>
        <family val="1"/>
        <charset val="238"/>
      </rPr>
      <t xml:space="preserve"> zamrznjena, posamezni cvetovi 30-60 mm, I.kvalitete, neto količina 2,5 kg</t>
    </r>
  </si>
  <si>
    <r>
      <t>FIŽOL stročji</t>
    </r>
    <r>
      <rPr>
        <sz val="10"/>
        <rFont val="Times New Roman"/>
        <family val="1"/>
        <charset val="238"/>
      </rPr>
      <t xml:space="preserve"> </t>
    </r>
    <r>
      <rPr>
        <b/>
        <sz val="10"/>
        <rFont val="Times New Roman"/>
        <family val="1"/>
        <charset val="238"/>
      </rPr>
      <t>ploščat</t>
    </r>
    <r>
      <rPr>
        <sz val="10"/>
        <rFont val="Times New Roman"/>
        <family val="1"/>
        <charset val="238"/>
      </rPr>
      <t>, zelen ali rumen, zamrznjen, očiščen, kakovostni razred I, neto količina 2,5 kg</t>
    </r>
  </si>
  <si>
    <r>
      <t>FIŽOL stročji,</t>
    </r>
    <r>
      <rPr>
        <sz val="10"/>
        <rFont val="Times New Roman"/>
        <family val="1"/>
        <charset val="238"/>
      </rPr>
      <t xml:space="preserve"> zelen ali rumen, zamrznjen, očiščen,  kakovostni razred I, neto količina 2,5 kg</t>
    </r>
  </si>
  <si>
    <r>
      <t xml:space="preserve">KROMPIR krhlji </t>
    </r>
    <r>
      <rPr>
        <sz val="10"/>
        <rFont val="Times New Roman"/>
        <family val="1"/>
        <charset val="238"/>
      </rPr>
      <t>s kožo,</t>
    </r>
    <r>
      <rPr>
        <b/>
        <sz val="10"/>
        <rFont val="Times New Roman"/>
        <family val="1"/>
        <charset val="238"/>
      </rPr>
      <t xml:space="preserve"> </t>
    </r>
    <r>
      <rPr>
        <sz val="10"/>
        <rFont val="Times New Roman"/>
        <family val="1"/>
        <charset val="238"/>
      </rPr>
      <t>za pečenje ali cvrenje, zamrznjen, kakovostni razred I, neto količina 2,5 kg</t>
    </r>
  </si>
  <si>
    <r>
      <t>LOSOS file</t>
    </r>
    <r>
      <rPr>
        <sz val="10"/>
        <rFont val="Times New Roman"/>
        <family val="1"/>
        <charset val="238"/>
      </rPr>
      <t>, atlantski, zamrznjen, s kožo, kakovostni razred I, značilnega vonja, barve, okusa, po toplotni obdelavi ne sme razpadati, neto količina 5 kg do 10 kg</t>
    </r>
  </si>
  <si>
    <r>
      <t xml:space="preserve">BELUŠI zeleni, </t>
    </r>
    <r>
      <rPr>
        <sz val="10"/>
        <rFont val="Times New Roman"/>
        <family val="1"/>
        <charset val="238"/>
      </rPr>
      <t>zamrznjeni, neto količina 1 kg do 2,5 kg</t>
    </r>
  </si>
  <si>
    <r>
      <t>ČEBULA zamrznjena,</t>
    </r>
    <r>
      <rPr>
        <sz val="10"/>
        <rFont val="Times New Roman"/>
        <family val="1"/>
        <charset val="238"/>
      </rPr>
      <t xml:space="preserve"> rezana na kocke 5x5 ali 10x10, neto količina 2 kg do 2,5 kg</t>
    </r>
  </si>
  <si>
    <r>
      <t xml:space="preserve">MEŠANICA zelenjave </t>
    </r>
    <r>
      <rPr>
        <sz val="10"/>
        <rFont val="Times New Roman"/>
        <family val="1"/>
        <charset val="238"/>
      </rPr>
      <t>rezane na</t>
    </r>
    <r>
      <rPr>
        <b/>
        <sz val="10"/>
        <rFont val="Times New Roman"/>
        <family val="1"/>
        <charset val="238"/>
      </rPr>
      <t xml:space="preserve"> julienn</t>
    </r>
    <r>
      <rPr>
        <sz val="10"/>
        <rFont val="Times New Roman"/>
        <family val="1"/>
        <charset val="238"/>
      </rPr>
      <t>, zamrznjena, vsaj 3 vrste (zelena, korenje,,...) kakovostni razred I, neto količina 2,5 kg</t>
    </r>
  </si>
  <si>
    <r>
      <t xml:space="preserve">JURČKI </t>
    </r>
    <r>
      <rPr>
        <sz val="10"/>
        <rFont val="Times New Roman"/>
        <family val="1"/>
        <charset val="238"/>
      </rPr>
      <t xml:space="preserve">gobe, rezane na kocke, zamrznjene, II.kvalitete, </t>
    </r>
    <r>
      <rPr>
        <b/>
        <sz val="10"/>
        <rFont val="Times New Roman"/>
        <family val="1"/>
        <charset val="238"/>
      </rPr>
      <t xml:space="preserve"> </t>
    </r>
    <r>
      <rPr>
        <sz val="10"/>
        <rFont val="Times New Roman"/>
        <family val="1"/>
        <charset val="238"/>
      </rPr>
      <t>neto količina 1 kg do 2,5 kg</t>
    </r>
  </si>
  <si>
    <r>
      <t>KOLERABA kocke, z</t>
    </r>
    <r>
      <rPr>
        <sz val="10"/>
        <rFont val="Times New Roman"/>
        <family val="1"/>
        <charset val="238"/>
      </rPr>
      <t>amrznjeno, kakovostni razred I, neto količina 2,5 kg</t>
    </r>
  </si>
  <si>
    <r>
      <t>KORENJE baby</t>
    </r>
    <r>
      <rPr>
        <sz val="10"/>
        <rFont val="Times New Roman"/>
        <family val="1"/>
        <charset val="238"/>
      </rPr>
      <t xml:space="preserve"> mini 6-14 mm, zamrznjeno mlado mini korenje, I.kvalitete, neto količina 2,5 kg</t>
    </r>
  </si>
  <si>
    <r>
      <t>KORUZA</t>
    </r>
    <r>
      <rPr>
        <sz val="10"/>
        <rFont val="Times New Roman"/>
        <family val="1"/>
        <charset val="238"/>
      </rPr>
      <t xml:space="preserve"> mlada, </t>
    </r>
    <r>
      <rPr>
        <b/>
        <sz val="10"/>
        <rFont val="Times New Roman"/>
        <family val="1"/>
        <charset val="238"/>
      </rPr>
      <t xml:space="preserve">mini storži, </t>
    </r>
    <r>
      <rPr>
        <sz val="10"/>
        <rFont val="Times New Roman"/>
        <family val="1"/>
        <charset val="238"/>
      </rPr>
      <t>zamrznjena, kakovostni razred I, neto količina 2,5 kg</t>
    </r>
  </si>
  <si>
    <r>
      <t xml:space="preserve">KITAJSKA zelenjava, </t>
    </r>
    <r>
      <rPr>
        <sz val="10"/>
        <rFont val="Times New Roman"/>
        <family val="1"/>
        <charset val="238"/>
      </rPr>
      <t>bambusovi vršički, gobe, paprika, por...zamrznjena, kakovostni razred I, neto količina 2,5 kg</t>
    </r>
  </si>
  <si>
    <r>
      <t>MEŠANICA zelenjave za prilogo</t>
    </r>
    <r>
      <rPr>
        <sz val="10"/>
        <rFont val="Times New Roman"/>
        <family val="1"/>
        <charset val="238"/>
      </rPr>
      <t>, zamrznjena, vsaj 3 vrste (korenje, cvetača,...) kakovostni razred I, neto količina 2,5 kg</t>
    </r>
  </si>
  <si>
    <r>
      <t>LOSOS dimljeni,</t>
    </r>
    <r>
      <rPr>
        <sz val="10"/>
        <rFont val="Times New Roman"/>
        <family val="1"/>
        <charset val="238"/>
      </rPr>
      <t xml:space="preserve"> atlantski, rezine, neto količina 200 g do 500 g </t>
    </r>
  </si>
  <si>
    <r>
      <t>KOZICE gamberi,</t>
    </r>
    <r>
      <rPr>
        <sz val="10"/>
        <rFont val="Times New Roman"/>
        <family val="1"/>
        <charset val="238"/>
      </rPr>
      <t xml:space="preserve"> veliki 10-30, oluščeni, brez glazure, kot naprimer Argentina, NE Kitajska, neto količina 0,50 kg do 1 kg </t>
    </r>
  </si>
  <si>
    <r>
      <t>LIGNJI</t>
    </r>
    <r>
      <rPr>
        <sz val="10"/>
        <rFont val="Times New Roman"/>
        <family val="1"/>
        <charset val="238"/>
      </rPr>
      <t xml:space="preserve"> patagonica, zamrznjeni, očiščeni, I.kvalitete, velikost 10-12 cm, poreklo NE Kitajska, neto količina 1 kg do 5 kg </t>
    </r>
  </si>
  <si>
    <r>
      <t xml:space="preserve">KROMPIR pommes frittes valovit </t>
    </r>
    <r>
      <rPr>
        <sz val="10"/>
        <rFont val="Times New Roman"/>
        <family val="1"/>
        <charset val="238"/>
      </rPr>
      <t>za cvrenje, zamrznjen, kakovostni razred I, neto količina 2,5 kg</t>
    </r>
  </si>
  <si>
    <r>
      <t xml:space="preserve">KROMPIR pommes frittes </t>
    </r>
    <r>
      <rPr>
        <sz val="10"/>
        <rFont val="Times New Roman"/>
        <family val="1"/>
        <charset val="238"/>
      </rPr>
      <t>za cvrenje, zamrznjen, debeline 10 mm, kakovostni razred I, neto količina 2,5 kg</t>
    </r>
  </si>
  <si>
    <r>
      <t xml:space="preserve">KROMPIR pommes frittes julienne, </t>
    </r>
    <r>
      <rPr>
        <sz val="10"/>
        <rFont val="Times New Roman"/>
        <family val="1"/>
        <charset val="238"/>
      </rPr>
      <t>tanki nap.  6x6 za cvrenje, zamrznjen, kakovostni razred I, neto količina 2,5 kg</t>
    </r>
  </si>
  <si>
    <r>
      <t>KROMPIR pommes frittes,</t>
    </r>
    <r>
      <rPr>
        <sz val="10"/>
        <rFont val="Times New Roman"/>
        <family val="1"/>
        <charset val="238"/>
      </rPr>
      <t>rezanje</t>
    </r>
    <r>
      <rPr>
        <b/>
        <sz val="10"/>
        <rFont val="Times New Roman"/>
        <family val="1"/>
        <charset val="238"/>
      </rPr>
      <t xml:space="preserve">- steak, debelejši, </t>
    </r>
    <r>
      <rPr>
        <sz val="10"/>
        <rFont val="Times New Roman"/>
        <family val="1"/>
        <charset val="238"/>
      </rPr>
      <t>za cvrenje, zamrznjen, kakovostni razred I, neto količina 2,5 kg</t>
    </r>
  </si>
  <si>
    <r>
      <t>KORENČEK rumen,</t>
    </r>
    <r>
      <rPr>
        <sz val="10"/>
        <rFont val="Times New Roman"/>
        <family val="1"/>
        <charset val="238"/>
      </rPr>
      <t xml:space="preserve"> kakovostni razred I, gladek, sočen, dolžine 10 cm do 20 cm, prosto pakiran</t>
    </r>
  </si>
  <si>
    <r>
      <t xml:space="preserve">LIMETE </t>
    </r>
    <r>
      <rPr>
        <sz val="10"/>
        <rFont val="Times New Roman"/>
        <family val="1"/>
        <charset val="238"/>
      </rPr>
      <t>kakovostni razred I, minimalno 20 % soka, ne izsušene,  prosto pakirane</t>
    </r>
  </si>
  <si>
    <t>7. SKLOP ŽIVIL: KRUH IN PEKOVSKO PECIVO</t>
  </si>
  <si>
    <t>8. SKLOP ŽIVIL: PEČENI PEKOVSKI IN SLAŠČIČARSKI IZDELKI</t>
  </si>
  <si>
    <t xml:space="preserve">9. SKLOP ŽIVIL: TESTENINE </t>
  </si>
  <si>
    <t>10. SKLOP ŽIVIL: MOKA, ŽITNI IZDELKI, RIŽ</t>
  </si>
  <si>
    <t>11. SKLOP ŽIVIL:  SPLOŠNO PREHRAMBENO BLAGO</t>
  </si>
  <si>
    <t>12. SKLOP ŽIVIL:  ZAČIMBE, OSNOVE, OMAKE</t>
  </si>
  <si>
    <t>13. SKLOP ŽIVIL:  SOKOVI, SADNI SIRUPI, NARAVNE VODE</t>
  </si>
  <si>
    <t xml:space="preserve">14. SKLOP ŽIVIL: EKO SADJE,  ZELENJAVA </t>
  </si>
  <si>
    <t xml:space="preserve">15. SKLOP ŽIVIL: EKO GOVEJE MESO IN MESNI IZDELKI  </t>
  </si>
  <si>
    <t xml:space="preserve">16. SKLOP ŽIVIL: EKO SVINJSKO MESO IN MESNI IZDELKI  </t>
  </si>
  <si>
    <t>17. SKLOP ŽIVIL:  EKO KRUH IN PEKOVSKO PECIVO</t>
  </si>
  <si>
    <r>
      <t xml:space="preserve">AVOKADO, vrsta z rjavkasto ali zeleno kožo </t>
    </r>
    <r>
      <rPr>
        <sz val="10"/>
        <rFont val="Times New Roman"/>
        <family val="1"/>
        <charset val="238"/>
      </rPr>
      <t>kakovostni razred 1, prosto pakiran</t>
    </r>
  </si>
  <si>
    <r>
      <t xml:space="preserve">GRANATNO jabolko, </t>
    </r>
    <r>
      <rPr>
        <sz val="10"/>
        <rFont val="Times New Roman"/>
        <family val="1"/>
        <charset val="238"/>
      </rPr>
      <t>kakovostini razred 1</t>
    </r>
    <r>
      <rPr>
        <b/>
        <sz val="10"/>
        <rFont val="Times New Roman"/>
        <family val="1"/>
        <charset val="238"/>
      </rPr>
      <t xml:space="preserve">, </t>
    </r>
    <r>
      <rPr>
        <sz val="10"/>
        <rFont val="Times New Roman"/>
        <family val="1"/>
        <charset val="238"/>
      </rPr>
      <t>prosto pakirano</t>
    </r>
  </si>
  <si>
    <r>
      <t xml:space="preserve">KOROMAČ </t>
    </r>
    <r>
      <rPr>
        <sz val="10"/>
        <rFont val="Times New Roman"/>
        <family val="1"/>
        <charset val="238"/>
      </rPr>
      <t>kakovostni razred 1,</t>
    </r>
    <r>
      <rPr>
        <b/>
        <sz val="10"/>
        <rFont val="Times New Roman"/>
        <family val="1"/>
        <charset val="238"/>
      </rPr>
      <t xml:space="preserve"> </t>
    </r>
    <r>
      <rPr>
        <sz val="10"/>
        <rFont val="Times New Roman"/>
        <family val="1"/>
        <charset val="238"/>
      </rPr>
      <t>prosto pakiran</t>
    </r>
  </si>
  <si>
    <r>
      <t>MOKA pšenična</t>
    </r>
    <r>
      <rPr>
        <sz val="10"/>
        <rFont val="Times New Roman"/>
        <family val="1"/>
        <charset val="238"/>
      </rPr>
      <t xml:space="preserve"> Tip 500, vrednost pepela računano na suho snov od 0,46 % do 0,55 %, kislinska stopnja do 3 %, delež vlage do 15 %, neto količina 5 kg ( kot naprimer Mlinotest ali enakovredno) Ne trgovska blagovna znamka</t>
    </r>
  </si>
  <si>
    <r>
      <t>MOKA pšenična</t>
    </r>
    <r>
      <rPr>
        <sz val="10"/>
        <rFont val="Times New Roman"/>
        <family val="1"/>
        <charset val="238"/>
      </rPr>
      <t xml:space="preserve"> Tip 500, vrednost pepela računano na suho snov od 0,46 % do 0,55 %, kislinska stopnja do 3 %, delež vlage do 15 % neto količina 1kg Ne trgovska blagovna znamka</t>
    </r>
  </si>
  <si>
    <r>
      <t>MOKA pšenična</t>
    </r>
    <r>
      <rPr>
        <sz val="10"/>
        <rFont val="Times New Roman"/>
        <family val="1"/>
        <charset val="238"/>
      </rPr>
      <t xml:space="preserve"> </t>
    </r>
    <r>
      <rPr>
        <b/>
        <sz val="10"/>
        <rFont val="Times New Roman"/>
        <family val="1"/>
        <charset val="238"/>
      </rPr>
      <t xml:space="preserve">ostra </t>
    </r>
    <r>
      <rPr>
        <sz val="10"/>
        <rFont val="Times New Roman"/>
        <family val="1"/>
        <charset val="238"/>
      </rPr>
      <t>Tip 400, vrednost pepela računano na suho snov do 0,45 %, kislinska stopnja do 2,5, neto količina 1kg. Ne trgovska blagovna znamka</t>
    </r>
  </si>
  <si>
    <r>
      <t>MOKA pšenična</t>
    </r>
    <r>
      <rPr>
        <sz val="10"/>
        <rFont val="Times New Roman"/>
        <family val="1"/>
        <charset val="238"/>
      </rPr>
      <t xml:space="preserve"> </t>
    </r>
    <r>
      <rPr>
        <b/>
        <sz val="10"/>
        <rFont val="Times New Roman"/>
        <family val="1"/>
        <charset val="238"/>
      </rPr>
      <t>polnozrnata</t>
    </r>
    <r>
      <rPr>
        <sz val="10"/>
        <rFont val="Times New Roman"/>
        <family val="1"/>
        <charset val="238"/>
      </rPr>
      <t xml:space="preserve"> iz celega pšeničnega zrna, vsebnost pepela v suhi snovi do 2 %, vsebnost vode do 15 %, neto količina 1kg. Ne trgovska blagovna znamka</t>
    </r>
  </si>
  <si>
    <r>
      <t>MOKA pšenična polbela</t>
    </r>
    <r>
      <rPr>
        <sz val="10"/>
        <rFont val="Times New Roman"/>
        <family val="1"/>
        <charset val="238"/>
      </rPr>
      <t xml:space="preserve"> Tip 850, vrednost pepela računano na suho snov od 0,9 %, kislinska stopnja do 3,2, neto količina  1 kg do 5 kg. Ne trgovska blagovna znamka</t>
    </r>
  </si>
  <si>
    <r>
      <t>MOKA ržena</t>
    </r>
    <r>
      <rPr>
        <sz val="10"/>
        <rFont val="Times New Roman"/>
        <family val="1"/>
        <charset val="238"/>
      </rPr>
      <t xml:space="preserve"> Tip 1250, neto količina 1 kg. Ne trgovska blagovna znamka</t>
    </r>
  </si>
  <si>
    <r>
      <t>MOKA pirina</t>
    </r>
    <r>
      <rPr>
        <sz val="10"/>
        <rFont val="Times New Roman"/>
        <family val="1"/>
        <charset val="238"/>
      </rPr>
      <t xml:space="preserve"> neto količina 1 kg. Ne trgovska blagovna znamka</t>
    </r>
  </si>
  <si>
    <r>
      <t>MOKA ajdova</t>
    </r>
    <r>
      <rPr>
        <sz val="10"/>
        <rFont val="Times New Roman"/>
        <family val="1"/>
        <charset val="238"/>
      </rPr>
      <t xml:space="preserve"> vsebnost pepela do 2,5 % v suhi snovi, kislinska stopnja do 4,  neto količina 1 kg. Ne trgovska blagovna znamka</t>
    </r>
  </si>
  <si>
    <r>
      <t xml:space="preserve">MOKA koruzna </t>
    </r>
    <r>
      <rPr>
        <sz val="10"/>
        <rFont val="Times New Roman"/>
        <family val="1"/>
        <charset val="238"/>
      </rPr>
      <t>vsebost vode do 15 %, kislinska stopnja do 4,  neto količina 1kg. Ne trgovska blagovna znamka</t>
    </r>
  </si>
  <si>
    <r>
      <t xml:space="preserve">ZDROB pšenični </t>
    </r>
    <r>
      <rPr>
        <sz val="10"/>
        <rFont val="Times New Roman"/>
        <family val="1"/>
        <charset val="238"/>
      </rPr>
      <t>Tip 400, iz grobo mletega jedra pšeničnih zrn, neto količina 1 kg. Ne trgovska blagovna znamka</t>
    </r>
  </si>
  <si>
    <r>
      <t>KAŠA ajdova</t>
    </r>
    <r>
      <rPr>
        <sz val="10"/>
        <rFont val="Times New Roman"/>
        <family val="1"/>
        <charset val="238"/>
      </rPr>
      <t xml:space="preserve"> oluščena ajda, lahko vsebuje do 0,25% neoluščenih zrn in do 0,25% nečistoč tujega izvora, pri kuhanju mora enakomerno nabrekniti, obdržati svojo obliko, se ne smejo zlepiti in razkuhati, brez tujih vonjev in priokusov, neto količina 1 kg. Ne trgovska blagovna znamka</t>
    </r>
  </si>
  <si>
    <r>
      <t>KAŠA prosena</t>
    </r>
    <r>
      <rPr>
        <sz val="10"/>
        <rFont val="Times New Roman"/>
        <family val="1"/>
        <charset val="238"/>
      </rPr>
      <t xml:space="preserve"> oluščen proso, lahko vsebuje do 0,25 % neoluščenih zrn in do 0,25 % nečistoč tujega izvora, pri kuhanju mora enakomerno nabrekniti, obdržati svojo obliko, se ne smejo zlepiti in razkuhati, brez tujih vonjev in priokusov, neto teža 1 kg. Ne trgovska blagovna znamka</t>
    </r>
  </si>
  <si>
    <r>
      <t xml:space="preserve">KOSMIČI koruzni </t>
    </r>
    <r>
      <rPr>
        <sz val="10"/>
        <rFont val="Times New Roman"/>
        <family val="1"/>
        <charset val="238"/>
      </rPr>
      <t>hrustljavi (corn flakes) neto količina 0,50 kg do 1kg. Ne trgovska blagovna znamka</t>
    </r>
  </si>
  <si>
    <r>
      <t>KOSMIČI ovseni</t>
    </r>
    <r>
      <rPr>
        <sz val="10"/>
        <rFont val="Times New Roman"/>
        <family val="1"/>
        <charset val="238"/>
      </rPr>
      <t>,  neto količina 500 g. Ne trgovska blagovna znamka</t>
    </r>
  </si>
  <si>
    <r>
      <t>RIŽ basmati</t>
    </r>
    <r>
      <rPr>
        <sz val="10"/>
        <rFont val="Times New Roman"/>
        <family val="1"/>
        <charset val="238"/>
      </rPr>
      <t>, brušen, dolgozrnat, neto količina 0,50 kg do 1 kg. Ne trgovska blagovna znamka</t>
    </r>
  </si>
  <si>
    <r>
      <t>RIŽ parboiled</t>
    </r>
    <r>
      <rPr>
        <sz val="9"/>
        <rFont val="Times New Roman"/>
        <family val="1"/>
        <charset val="238"/>
      </rPr>
      <t xml:space="preserve"> dolgozrnati brušen, zdrava zrna, enakomerne jantarjeve barve, količina rižrvih zrn druge sorte enake kakovosti ne sme presegati 5 %, pri kuhanju morajo riževa zrna enakomerno nabrekniti, obdržati svojo obliko, se ne smejo zlepiti ali razkuhati, neto količina od 4 kg do 10 kg ( kot naprimer Zlato polje ali enakovredno). Ne trgovska blagovna znamka</t>
    </r>
  </si>
  <si>
    <r>
      <t>RIŽ okroglozrnati</t>
    </r>
    <r>
      <rPr>
        <sz val="10"/>
        <rFont val="Times New Roman"/>
        <family val="1"/>
        <charset val="238"/>
      </rPr>
      <t xml:space="preserve">  beli brušeni, za narastke in sladice, neto teža  1kg. Ne trgovska blagovna znamka</t>
    </r>
  </si>
  <si>
    <r>
      <t>SEME bučno</t>
    </r>
    <r>
      <rPr>
        <sz val="10"/>
        <rFont val="Times New Roman"/>
        <family val="1"/>
        <charset val="238"/>
      </rPr>
      <t>,</t>
    </r>
    <r>
      <rPr>
        <b/>
        <sz val="10"/>
        <rFont val="Times New Roman"/>
        <family val="1"/>
        <charset val="238"/>
      </rPr>
      <t xml:space="preserve"> </t>
    </r>
    <r>
      <rPr>
        <sz val="10"/>
        <rFont val="Times New Roman"/>
        <family val="1"/>
        <charset val="238"/>
      </rPr>
      <t>neto količina 250 g do 500 g</t>
    </r>
  </si>
  <si>
    <r>
      <t>SEME sončnično</t>
    </r>
    <r>
      <rPr>
        <sz val="10"/>
        <rFont val="Times New Roman"/>
        <family val="1"/>
        <charset val="238"/>
      </rPr>
      <t>,</t>
    </r>
    <r>
      <rPr>
        <b/>
        <sz val="10"/>
        <rFont val="Times New Roman"/>
        <family val="1"/>
        <charset val="238"/>
      </rPr>
      <t xml:space="preserve"> </t>
    </r>
    <r>
      <rPr>
        <sz val="10"/>
        <rFont val="Times New Roman"/>
        <family val="1"/>
        <charset val="238"/>
      </rPr>
      <t>neto količina 250 g do 500 g</t>
    </r>
  </si>
  <si>
    <r>
      <t>SEME laneno</t>
    </r>
    <r>
      <rPr>
        <sz val="10"/>
        <rFont val="Times New Roman"/>
        <family val="1"/>
        <charset val="238"/>
      </rPr>
      <t>,</t>
    </r>
    <r>
      <rPr>
        <b/>
        <sz val="10"/>
        <rFont val="Times New Roman"/>
        <family val="1"/>
        <charset val="238"/>
      </rPr>
      <t xml:space="preserve"> </t>
    </r>
    <r>
      <rPr>
        <sz val="10"/>
        <rFont val="Times New Roman"/>
        <family val="1"/>
        <charset val="238"/>
      </rPr>
      <t>neto količina 250 g do 500 g</t>
    </r>
  </si>
  <si>
    <r>
      <t>SEME sezamovo</t>
    </r>
    <r>
      <rPr>
        <sz val="10"/>
        <rFont val="Times New Roman"/>
        <family val="1"/>
        <charset val="238"/>
      </rPr>
      <t>,</t>
    </r>
    <r>
      <rPr>
        <b/>
        <sz val="10"/>
        <rFont val="Times New Roman"/>
        <family val="1"/>
        <charset val="238"/>
      </rPr>
      <t xml:space="preserve"> </t>
    </r>
    <r>
      <rPr>
        <sz val="10"/>
        <rFont val="Times New Roman"/>
        <family val="1"/>
        <charset val="238"/>
      </rPr>
      <t>neto količina 250 g do 500 g</t>
    </r>
  </si>
  <si>
    <r>
      <t xml:space="preserve">SEMENA mešanica  </t>
    </r>
    <r>
      <rPr>
        <sz val="10"/>
        <rFont val="Times New Roman"/>
        <family val="1"/>
        <charset val="238"/>
      </rPr>
      <t>(laneno, sezamovo, sončnično, bučno seme) neto količina 250 g do 500 g</t>
    </r>
  </si>
  <si>
    <r>
      <t>PAPRIKA pečena, rdeča,</t>
    </r>
    <r>
      <rPr>
        <sz val="10"/>
        <rFont val="Times New Roman"/>
        <family val="1"/>
        <charset val="238"/>
      </rPr>
      <t xml:space="preserve"> </t>
    </r>
    <r>
      <rPr>
        <b/>
        <sz val="10"/>
        <rFont val="Times New Roman"/>
        <family val="1"/>
        <charset val="238"/>
      </rPr>
      <t>fileti</t>
    </r>
    <r>
      <rPr>
        <sz val="10"/>
        <rFont val="Times New Roman"/>
        <family val="1"/>
        <charset val="238"/>
      </rPr>
      <t>, vložena pasterizirana vrtnina brez konzervansov, neto količina 500 g do 1000 g ( kot naprimer Natureta ali enakovredno)</t>
    </r>
  </si>
  <si>
    <r>
      <t xml:space="preserve">PESA rdeča, </t>
    </r>
    <r>
      <rPr>
        <sz val="10"/>
        <rFont val="Times New Roman"/>
        <family val="1"/>
        <charset val="238"/>
      </rPr>
      <t>rezana na kolobarje, vložena pasterizirana vrtnina, brez konzervansov, brez umetnih sladil, neto količina 4 kg do 5 kg ( kot naprimer Natureta ali enakovredno)</t>
    </r>
  </si>
  <si>
    <r>
      <t>PELATI paradižnik</t>
    </r>
    <r>
      <rPr>
        <sz val="10"/>
        <rFont val="Times New Roman"/>
        <family val="1"/>
        <charset val="238"/>
      </rPr>
      <t>,</t>
    </r>
    <r>
      <rPr>
        <b/>
        <sz val="10"/>
        <rFont val="Times New Roman"/>
        <family val="1"/>
        <charset val="238"/>
      </rPr>
      <t xml:space="preserve"> </t>
    </r>
    <r>
      <rPr>
        <sz val="10"/>
        <rFont val="Times New Roman"/>
        <family val="1"/>
        <charset val="238"/>
      </rPr>
      <t>olupljen paradižnik in sok, pasterizirana ali sterilizirana povrtnina brez konzervansov, neto količina  2,4 kg do 3,50  kg</t>
    </r>
  </si>
  <si>
    <r>
      <t xml:space="preserve">PARADIŽNIK pasiran, </t>
    </r>
    <r>
      <rPr>
        <sz val="10"/>
        <rFont val="Times New Roman"/>
        <family val="1"/>
        <charset val="238"/>
      </rPr>
      <t>100% paradižnik, brez konzervansov, neto količina 350 g do 1000 g</t>
    </r>
  </si>
  <si>
    <r>
      <t>AJVAR</t>
    </r>
    <r>
      <rPr>
        <sz val="10"/>
        <rFont val="Times New Roman"/>
        <family val="1"/>
        <charset val="238"/>
      </rPr>
      <t xml:space="preserve"> pražen nepekoč, paprika vsaj 75 %, lahko tudi malancani, pasteriziran, brez konzervansa, neto količina 580 g do 1000 g</t>
    </r>
  </si>
  <si>
    <r>
      <t>KAPRE</t>
    </r>
    <r>
      <rPr>
        <sz val="10"/>
        <rFont val="Times New Roman"/>
        <family val="1"/>
        <charset val="238"/>
      </rPr>
      <t xml:space="preserve"> v slanici, neto količina 200 g do 1000 g</t>
    </r>
  </si>
  <si>
    <r>
      <t>PARADIŽNIK sušen,</t>
    </r>
    <r>
      <rPr>
        <sz val="10"/>
        <rFont val="Times New Roman"/>
        <family val="1"/>
        <charset val="238"/>
      </rPr>
      <t xml:space="preserve"> vložen</t>
    </r>
    <r>
      <rPr>
        <b/>
        <sz val="10"/>
        <rFont val="Times New Roman"/>
        <family val="1"/>
        <charset val="238"/>
      </rPr>
      <t xml:space="preserve"> v sončničnem ali olivnem olju, brez zgoščevalcev</t>
    </r>
    <r>
      <rPr>
        <sz val="10"/>
        <rFont val="Times New Roman"/>
        <family val="1"/>
        <charset val="238"/>
      </rPr>
      <t xml:space="preserve"> neto količina 200 g do 350 g</t>
    </r>
  </si>
  <si>
    <r>
      <t>KREMA za kremne rezine</t>
    </r>
    <r>
      <rPr>
        <sz val="10"/>
        <rFont val="Times New Roman"/>
        <family val="1"/>
        <charset val="238"/>
      </rPr>
      <t xml:space="preserve"> prašek za instant kremo z okusom vanilije ( doda se samo tekočina-mleko ali voda. 1kg mora ustrezati pripravi vsaj 3,4 kg kreme) kot naprimer Dr Oetker ali enakovredno ) neto količina 1 kg</t>
    </r>
  </si>
  <si>
    <r>
      <t>MOKA kokos fino mleta,</t>
    </r>
    <r>
      <rPr>
        <sz val="10"/>
        <rFont val="Times New Roman"/>
        <family val="1"/>
        <charset val="238"/>
      </rPr>
      <t xml:space="preserve"> neto količina 250 g do 1000 g ( kot naprimer Sweet chef, Sune Nuts...)</t>
    </r>
  </si>
  <si>
    <r>
      <t xml:space="preserve">LEŠNIKI mleti </t>
    </r>
    <r>
      <rPr>
        <sz val="10"/>
        <rFont val="Times New Roman"/>
        <family val="1"/>
        <charset val="238"/>
      </rPr>
      <t>neto količina 180 g do 300 g</t>
    </r>
  </si>
  <si>
    <r>
      <t xml:space="preserve">LEŠNIKI jedrca </t>
    </r>
    <r>
      <rPr>
        <sz val="10"/>
        <rFont val="Times New Roman"/>
        <family val="1"/>
        <charset val="238"/>
      </rPr>
      <t>neto količina 180 g do 300 g, ali prosto pakirana</t>
    </r>
  </si>
  <si>
    <r>
      <t>MANDLJI mleti</t>
    </r>
    <r>
      <rPr>
        <sz val="10"/>
        <rFont val="Times New Roman"/>
        <family val="1"/>
        <charset val="238"/>
      </rPr>
      <t>, neto količina 180 g do 300 g</t>
    </r>
  </si>
  <si>
    <r>
      <t>MANDLJI</t>
    </r>
    <r>
      <rPr>
        <sz val="10"/>
        <rFont val="Times New Roman"/>
        <family val="1"/>
        <charset val="238"/>
      </rPr>
      <t xml:space="preserve"> </t>
    </r>
    <r>
      <rPr>
        <b/>
        <sz val="10"/>
        <rFont val="Times New Roman"/>
        <family val="1"/>
        <charset val="238"/>
      </rPr>
      <t>jedrca</t>
    </r>
    <r>
      <rPr>
        <sz val="10"/>
        <rFont val="Times New Roman"/>
        <family val="1"/>
        <charset val="238"/>
      </rPr>
      <t>, neto količina 180 g do 1000 g ali prosto pakirana</t>
    </r>
  </si>
  <si>
    <r>
      <t>FIGE suhe,</t>
    </r>
    <r>
      <rPr>
        <sz val="10"/>
        <rFont val="Times New Roman"/>
        <family val="1"/>
        <charset val="238"/>
      </rPr>
      <t xml:space="preserve"> brez konzervansov, neto količina 180 g do 300 g</t>
    </r>
  </si>
  <si>
    <r>
      <t xml:space="preserve">SLIVE suhe, </t>
    </r>
    <r>
      <rPr>
        <sz val="10"/>
        <rFont val="Times New Roman"/>
        <family val="1"/>
        <charset val="238"/>
      </rPr>
      <t>brez koščic</t>
    </r>
    <r>
      <rPr>
        <b/>
        <sz val="10"/>
        <rFont val="Times New Roman"/>
        <family val="1"/>
        <charset val="238"/>
      </rPr>
      <t xml:space="preserve">, </t>
    </r>
    <r>
      <rPr>
        <sz val="10"/>
        <rFont val="Times New Roman"/>
        <family val="1"/>
        <charset val="238"/>
      </rPr>
      <t>sočne</t>
    </r>
    <r>
      <rPr>
        <b/>
        <sz val="10"/>
        <rFont val="Times New Roman"/>
        <family val="1"/>
        <charset val="238"/>
      </rPr>
      <t xml:space="preserve">, </t>
    </r>
    <r>
      <rPr>
        <sz val="10"/>
        <rFont val="Times New Roman"/>
        <family val="1"/>
        <charset val="238"/>
      </rPr>
      <t>mehke, neto količina 200 g do 500 g</t>
    </r>
  </si>
  <si>
    <r>
      <t xml:space="preserve">DATLJI  </t>
    </r>
    <r>
      <rPr>
        <sz val="10"/>
        <rFont val="Times New Roman"/>
        <family val="1"/>
        <charset val="238"/>
      </rPr>
      <t>izkoščičeni,</t>
    </r>
    <r>
      <rPr>
        <b/>
        <sz val="10"/>
        <rFont val="Times New Roman"/>
        <family val="1"/>
        <charset val="238"/>
      </rPr>
      <t xml:space="preserve"> </t>
    </r>
    <r>
      <rPr>
        <sz val="10"/>
        <rFont val="Times New Roman"/>
        <family val="1"/>
        <charset val="238"/>
      </rPr>
      <t>sočni, brez konzervansov, brez dodanega sladkorja,  neto količina 180 g do 300 g</t>
    </r>
  </si>
  <si>
    <r>
      <t xml:space="preserve">OREŠKI indijski </t>
    </r>
    <r>
      <rPr>
        <sz val="10"/>
        <rFont val="Times New Roman"/>
        <family val="1"/>
        <charset val="238"/>
      </rPr>
      <t>neto količina 150 g do 1000 g ali prosto pakirani</t>
    </r>
  </si>
  <si>
    <r>
      <t>PINJOLE jedrca,</t>
    </r>
    <r>
      <rPr>
        <sz val="10"/>
        <rFont val="Times New Roman"/>
        <family val="1"/>
        <charset val="238"/>
      </rPr>
      <t xml:space="preserve"> neto količina 70 g do 200 g</t>
    </r>
  </si>
  <si>
    <r>
      <t>MARELICE suhe,</t>
    </r>
    <r>
      <rPr>
        <sz val="10"/>
        <rFont val="Times New Roman"/>
        <family val="1"/>
        <charset val="238"/>
      </rPr>
      <t xml:space="preserve"> brez koščic, mehke, neto količina 180 g do 300 g</t>
    </r>
  </si>
  <si>
    <r>
      <t xml:space="preserve">MUSLI hrustljav, granola, </t>
    </r>
    <r>
      <rPr>
        <sz val="10"/>
        <rFont val="Times New Roman"/>
        <family val="1"/>
        <charset val="238"/>
      </rPr>
      <t xml:space="preserve">hrustljava žita (nap. ovseni, ječmenovi  kosmiči) </t>
    </r>
    <r>
      <rPr>
        <b/>
        <sz val="10"/>
        <rFont val="Times New Roman"/>
        <family val="1"/>
        <charset val="238"/>
      </rPr>
      <t>čokolada,</t>
    </r>
    <r>
      <rPr>
        <sz val="10"/>
        <rFont val="Times New Roman"/>
        <family val="1"/>
        <charset val="238"/>
      </rPr>
      <t xml:space="preserve"> neto količina 300 g do 1000 g</t>
    </r>
  </si>
  <si>
    <r>
      <t xml:space="preserve">MUSLI hrustljav, granola, </t>
    </r>
    <r>
      <rPr>
        <sz val="10"/>
        <rFont val="Times New Roman"/>
        <family val="1"/>
        <charset val="238"/>
      </rPr>
      <t xml:space="preserve">hrustljava žita (nap. ovseni, ječmenovi  kosmiči) </t>
    </r>
    <r>
      <rPr>
        <b/>
        <sz val="10"/>
        <rFont val="Times New Roman"/>
        <family val="1"/>
        <charset val="238"/>
      </rPr>
      <t>sadje</t>
    </r>
    <r>
      <rPr>
        <sz val="10"/>
        <rFont val="Times New Roman"/>
        <family val="1"/>
        <charset val="238"/>
      </rPr>
      <t>,  neto količina 300 g do 1000 g</t>
    </r>
  </si>
  <si>
    <r>
      <t xml:space="preserve">BRUSNICE suhe,  </t>
    </r>
    <r>
      <rPr>
        <sz val="10"/>
        <rFont val="Times New Roman"/>
        <family val="1"/>
        <charset val="238"/>
      </rPr>
      <t>neto količina 100g do 300 g</t>
    </r>
  </si>
  <si>
    <r>
      <t xml:space="preserve">ČOKOLADA jedilna, </t>
    </r>
    <r>
      <rPr>
        <sz val="10"/>
        <rFont val="Times New Roman"/>
        <family val="1"/>
        <charset val="238"/>
      </rPr>
      <t>za peko in kuhanje, delež kakava   45 %,  do 48 %, neto količina 200 g do 1000 g</t>
    </r>
  </si>
  <si>
    <r>
      <t>ČOKOLADA mlečna</t>
    </r>
    <r>
      <rPr>
        <sz val="10"/>
        <rFont val="Times New Roman"/>
        <family val="1"/>
        <charset val="238"/>
      </rPr>
      <t>, delež kakava minimalno 30%, neto količina 100 g do 500 g</t>
    </r>
  </si>
  <si>
    <r>
      <t>ČOKOLADA temna</t>
    </r>
    <r>
      <rPr>
        <sz val="10"/>
        <rFont val="Times New Roman"/>
        <family val="1"/>
        <charset val="238"/>
      </rPr>
      <t>, delež kakava 70 %, neto količina 70 g do 300 g ( kot naprimer Lind ali enakovredno)</t>
    </r>
  </si>
  <si>
    <r>
      <t>NAPOLITANKE lešnik</t>
    </r>
    <r>
      <rPr>
        <sz val="10"/>
        <rFont val="Times New Roman"/>
        <family val="1"/>
        <charset val="238"/>
      </rPr>
      <t>, neto količina 50 g do 75 g ( kot naprimer Manner ali enakovredno)</t>
    </r>
  </si>
  <si>
    <r>
      <t>NAPOLITANKE čokolada, oblite s čokolado</t>
    </r>
    <r>
      <rPr>
        <sz val="10"/>
        <rFont val="Times New Roman"/>
        <family val="1"/>
        <charset val="238"/>
      </rPr>
      <t>, neto količina 30 g  do 45 g ( kot naprimer Milka Leo, Nestle Kite Kat ali enakovredno)</t>
    </r>
  </si>
  <si>
    <r>
      <t>PIŠKOTI</t>
    </r>
    <r>
      <rPr>
        <sz val="10"/>
        <rFont val="Times New Roman"/>
        <family val="1"/>
        <charset val="238"/>
      </rPr>
      <t xml:space="preserve"> baby, jajca min. 20 %,( primerni za pripravo tiramisuja), neto količina 400 g do 500 g ( kot naprimer Savoiardi ali enakovredno)</t>
    </r>
  </si>
  <si>
    <r>
      <rPr>
        <b/>
        <sz val="10"/>
        <rFont val="Times New Roman"/>
        <family val="1"/>
        <charset val="238"/>
      </rPr>
      <t>ČAJ</t>
    </r>
    <r>
      <rPr>
        <sz val="10"/>
        <rFont val="Times New Roman"/>
        <family val="1"/>
        <charset val="238"/>
      </rPr>
      <t xml:space="preserve"> zeliščni </t>
    </r>
    <r>
      <rPr>
        <b/>
        <sz val="10"/>
        <rFont val="Times New Roman"/>
        <family val="1"/>
        <charset val="238"/>
      </rPr>
      <t>meta</t>
    </r>
    <r>
      <rPr>
        <sz val="10"/>
        <rFont val="Times New Roman"/>
        <family val="1"/>
        <charset val="238"/>
      </rPr>
      <t>,  filter vreče, lahko veriga, neto količina 1000 g</t>
    </r>
  </si>
  <si>
    <r>
      <rPr>
        <b/>
        <sz val="10"/>
        <rFont val="Times New Roman"/>
        <family val="1"/>
        <charset val="238"/>
      </rPr>
      <t xml:space="preserve">ČAJ </t>
    </r>
    <r>
      <rPr>
        <sz val="10"/>
        <rFont val="Times New Roman"/>
        <family val="1"/>
        <charset val="238"/>
      </rPr>
      <t xml:space="preserve"> zelišni </t>
    </r>
    <r>
      <rPr>
        <b/>
        <sz val="10"/>
        <rFont val="Times New Roman"/>
        <family val="1"/>
        <charset val="238"/>
      </rPr>
      <t>planinski</t>
    </r>
    <r>
      <rPr>
        <sz val="10"/>
        <rFont val="Times New Roman"/>
        <family val="1"/>
        <charset val="238"/>
      </rPr>
      <t>, filter vreče, lahko veriga, neto količina 1000 g</t>
    </r>
  </si>
  <si>
    <r>
      <rPr>
        <b/>
        <sz val="10"/>
        <rFont val="Times New Roman"/>
        <family val="1"/>
        <charset val="238"/>
      </rPr>
      <t>ČAJ</t>
    </r>
    <r>
      <rPr>
        <sz val="10"/>
        <rFont val="Times New Roman"/>
        <family val="1"/>
        <charset val="238"/>
      </rPr>
      <t xml:space="preserve"> zeliščni </t>
    </r>
    <r>
      <rPr>
        <b/>
        <sz val="10"/>
        <rFont val="Times New Roman"/>
        <family val="1"/>
        <charset val="238"/>
      </rPr>
      <t>bezeg</t>
    </r>
    <r>
      <rPr>
        <sz val="10"/>
        <rFont val="Times New Roman"/>
        <family val="1"/>
        <charset val="238"/>
      </rPr>
      <t>, filter vreče, lahko veriga, neto količina 1000 g</t>
    </r>
  </si>
  <si>
    <r>
      <rPr>
        <b/>
        <sz val="10"/>
        <rFont val="Times New Roman"/>
        <family val="1"/>
        <charset val="238"/>
      </rPr>
      <t>ČAJ</t>
    </r>
    <r>
      <rPr>
        <sz val="10"/>
        <rFont val="Times New Roman"/>
        <family val="1"/>
        <charset val="238"/>
      </rPr>
      <t xml:space="preserve"> zelišni </t>
    </r>
    <r>
      <rPr>
        <b/>
        <sz val="10"/>
        <rFont val="Times New Roman"/>
        <family val="1"/>
        <charset val="238"/>
      </rPr>
      <t>kamilica</t>
    </r>
    <r>
      <rPr>
        <sz val="10"/>
        <rFont val="Times New Roman"/>
        <family val="1"/>
        <charset val="238"/>
      </rPr>
      <t>,  filter vreče, lahko veriga, neto količina   1000 g</t>
    </r>
  </si>
  <si>
    <r>
      <rPr>
        <b/>
        <sz val="10"/>
        <rFont val="Times New Roman"/>
        <family val="1"/>
        <charset val="238"/>
      </rPr>
      <t>ČAJ</t>
    </r>
    <r>
      <rPr>
        <sz val="10"/>
        <rFont val="Times New Roman"/>
        <family val="1"/>
        <charset val="238"/>
      </rPr>
      <t xml:space="preserve"> zelišni </t>
    </r>
    <r>
      <rPr>
        <b/>
        <sz val="10"/>
        <rFont val="Times New Roman"/>
        <family val="1"/>
        <charset val="238"/>
      </rPr>
      <t>šipek ali šipek-hibiskus</t>
    </r>
    <r>
      <rPr>
        <sz val="10"/>
        <rFont val="Times New Roman"/>
        <family val="1"/>
        <charset val="238"/>
      </rPr>
      <t>,  filter vreče, lahko veriga, neto količina   1000 g</t>
    </r>
  </si>
  <si>
    <r>
      <rPr>
        <b/>
        <sz val="10"/>
        <rFont val="Times New Roman"/>
        <family val="1"/>
        <charset val="238"/>
      </rPr>
      <t>ČA</t>
    </r>
    <r>
      <rPr>
        <sz val="10"/>
        <rFont val="Times New Roman"/>
        <family val="1"/>
        <charset val="238"/>
      </rPr>
      <t xml:space="preserve">J sadni </t>
    </r>
    <r>
      <rPr>
        <b/>
        <sz val="10"/>
        <rFont val="Times New Roman"/>
        <family val="1"/>
        <charset val="238"/>
      </rPr>
      <t>gozdni sadeži</t>
    </r>
    <r>
      <rPr>
        <sz val="10"/>
        <rFont val="Times New Roman"/>
        <family val="1"/>
        <charset val="238"/>
      </rPr>
      <t>, ( plodovi jabolk, hibiskus, plodovi šipka, bezeg, borovnica…) filter vreče, lahko veriga, neto količina   1000 g do 1500 g</t>
    </r>
  </si>
  <si>
    <r>
      <rPr>
        <b/>
        <sz val="10"/>
        <rFont val="Times New Roman"/>
        <family val="1"/>
        <charset val="238"/>
      </rPr>
      <t>ČA</t>
    </r>
    <r>
      <rPr>
        <sz val="10"/>
        <rFont val="Times New Roman"/>
        <family val="1"/>
        <charset val="238"/>
      </rPr>
      <t xml:space="preserve">J sadni </t>
    </r>
    <r>
      <rPr>
        <b/>
        <sz val="10"/>
        <rFont val="Times New Roman"/>
        <family val="1"/>
        <charset val="238"/>
      </rPr>
      <t>malina</t>
    </r>
    <r>
      <rPr>
        <sz val="10"/>
        <rFont val="Times New Roman"/>
        <family val="1"/>
        <charset val="238"/>
      </rPr>
      <t>, vsaj 10 % malin,  filter vreče, lahko veriga, neto količina   1000 g do 1500 g</t>
    </r>
  </si>
  <si>
    <r>
      <t>ČAJ zeliščni meta</t>
    </r>
    <r>
      <rPr>
        <sz val="10"/>
        <rFont val="Times New Roman"/>
        <family val="1"/>
        <charset val="238"/>
      </rPr>
      <t>, filter vrečka 1,5g do 2,5 g, neto količina 30 g do 50 g</t>
    </r>
  </si>
  <si>
    <r>
      <t>ČAJ zeliščni planinski</t>
    </r>
    <r>
      <rPr>
        <sz val="10"/>
        <rFont val="Times New Roman"/>
        <family val="1"/>
        <charset val="238"/>
      </rPr>
      <t>, filter vrečka 1,5 g do 2,5 g, neto količina 30 g do 50 g</t>
    </r>
  </si>
  <si>
    <r>
      <t>ČAJ zeliščni bezeg,</t>
    </r>
    <r>
      <rPr>
        <sz val="10"/>
        <rFont val="Times New Roman"/>
        <family val="1"/>
        <charset val="238"/>
      </rPr>
      <t xml:space="preserve"> filter vrečka 1,5 g do 2,5 g, neto količina 30 g do 50 g</t>
    </r>
  </si>
  <si>
    <r>
      <t>OLJE bučno</t>
    </r>
    <r>
      <rPr>
        <sz val="10"/>
        <rFont val="Times New Roman"/>
        <family val="1"/>
        <charset val="238"/>
      </rPr>
      <t>,</t>
    </r>
    <r>
      <rPr>
        <b/>
        <sz val="10"/>
        <rFont val="Times New Roman"/>
        <family val="1"/>
        <charset val="238"/>
      </rPr>
      <t xml:space="preserve"> </t>
    </r>
    <r>
      <rPr>
        <sz val="10"/>
        <rFont val="Times New Roman"/>
        <family val="1"/>
        <charset val="238"/>
      </rPr>
      <t>vsaj 90 %, nerafinirano, neto količina  0,70  l do 1 l</t>
    </r>
  </si>
  <si>
    <t>87.</t>
  </si>
  <si>
    <t>88.</t>
  </si>
  <si>
    <t>112.</t>
  </si>
  <si>
    <t>113.</t>
  </si>
  <si>
    <t>114.</t>
  </si>
  <si>
    <t>115.</t>
  </si>
  <si>
    <t>116.</t>
  </si>
  <si>
    <t>117.</t>
  </si>
  <si>
    <t>118.</t>
  </si>
  <si>
    <t>119.</t>
  </si>
  <si>
    <t>120.</t>
  </si>
  <si>
    <t>121.</t>
  </si>
  <si>
    <t>122.</t>
  </si>
  <si>
    <t>123.</t>
  </si>
  <si>
    <r>
      <t>ČAJ gozdni sadeži</t>
    </r>
    <r>
      <rPr>
        <sz val="10"/>
        <rFont val="Times New Roman"/>
        <family val="1"/>
        <charset val="238"/>
      </rPr>
      <t>, filter vrečka 2 g do 3 g, neto količina 40 g do 60 g</t>
    </r>
  </si>
  <si>
    <r>
      <t xml:space="preserve">ČAJ šipek </t>
    </r>
    <r>
      <rPr>
        <sz val="10"/>
        <rFont val="Times New Roman"/>
        <family val="1"/>
        <charset val="238"/>
      </rPr>
      <t>dodan lahko</t>
    </r>
    <r>
      <rPr>
        <b/>
        <sz val="10"/>
        <rFont val="Times New Roman"/>
        <family val="1"/>
        <charset val="238"/>
      </rPr>
      <t xml:space="preserve"> hibiskus</t>
    </r>
    <r>
      <rPr>
        <sz val="10"/>
        <rFont val="Times New Roman"/>
        <family val="1"/>
        <charset val="238"/>
      </rPr>
      <t>, filter vrečka 1,5 g do 3 g, neto količina 40 g do 120 g</t>
    </r>
  </si>
  <si>
    <r>
      <t>POPER črni mleti,</t>
    </r>
    <r>
      <rPr>
        <sz val="10"/>
        <rFont val="Times New Roman"/>
        <family val="1"/>
        <charset val="238"/>
      </rPr>
      <t xml:space="preserve"> pakiran v dozi z navojem , ali plastenki,</t>
    </r>
    <r>
      <rPr>
        <b/>
        <sz val="10"/>
        <rFont val="Times New Roman"/>
        <family val="1"/>
        <charset val="238"/>
      </rPr>
      <t xml:space="preserve"> </t>
    </r>
    <r>
      <rPr>
        <sz val="10"/>
        <rFont val="Times New Roman"/>
        <family val="1"/>
        <charset val="238"/>
      </rPr>
      <t>neto količina  450 g do 1000 g</t>
    </r>
  </si>
  <si>
    <r>
      <t>PAPRIKA sladka mleta,</t>
    </r>
    <r>
      <rPr>
        <sz val="10"/>
        <rFont val="Times New Roman"/>
        <family val="1"/>
        <charset val="238"/>
      </rPr>
      <t xml:space="preserve"> pakirana v dozii z navojem, ali plastenki, neto količina  550 g do 800 g   </t>
    </r>
  </si>
  <si>
    <r>
      <t xml:space="preserve">LOVOR list, </t>
    </r>
    <r>
      <rPr>
        <sz val="10"/>
        <rFont val="Times New Roman"/>
        <family val="1"/>
        <charset val="238"/>
      </rPr>
      <t>sušen, pakiran v dozi z navojem, ali kartonu, neto količina  50 g do 100 g</t>
    </r>
  </si>
  <si>
    <r>
      <t>CURRY v prahu,</t>
    </r>
    <r>
      <rPr>
        <sz val="10"/>
        <rFont val="Times New Roman"/>
        <family val="1"/>
        <charset val="238"/>
      </rPr>
      <t xml:space="preserve"> mleti, pakiran v dozi z navojem, neto količina 150 g do 220 g</t>
    </r>
  </si>
  <si>
    <r>
      <t xml:space="preserve">SVINJSKI kare eko </t>
    </r>
    <r>
      <rPr>
        <sz val="10"/>
        <rFont val="Times New Roman"/>
        <family val="1"/>
        <charset val="238"/>
      </rPr>
      <t>narezane</t>
    </r>
    <r>
      <rPr>
        <b/>
        <sz val="10"/>
        <rFont val="Times New Roman"/>
        <family val="1"/>
        <charset val="238"/>
      </rPr>
      <t xml:space="preserve"> zarebrnice </t>
    </r>
    <r>
      <rPr>
        <sz val="10"/>
        <rFont val="Times New Roman"/>
        <family val="1"/>
        <charset val="238"/>
      </rPr>
      <t xml:space="preserve">teže 10 dkg ali 12 dkg </t>
    </r>
  </si>
  <si>
    <t>6. SKLOP ŽIVIL: SVEŽE SADJE, ZELENJAVA, SUHE STROČNICE</t>
  </si>
  <si>
    <t>stolpca 3 in 4, obarvana s sivo barvo ni potrebno izpolnjevati</t>
  </si>
  <si>
    <r>
      <t xml:space="preserve"> KREM SLADOLED vanilija,</t>
    </r>
    <r>
      <rPr>
        <sz val="10"/>
        <rFont val="Times New Roman"/>
        <family val="1"/>
        <charset val="238"/>
      </rPr>
      <t xml:space="preserve"> pakirano PVC banjica, ne zamrznjen desert,</t>
    </r>
    <r>
      <rPr>
        <b/>
        <sz val="10"/>
        <rFont val="Times New Roman"/>
        <family val="1"/>
        <charset val="238"/>
      </rPr>
      <t xml:space="preserve"> minimalno 2,5 % m.m. glede na skupno maso</t>
    </r>
    <r>
      <rPr>
        <sz val="10"/>
        <rFont val="Times New Roman"/>
        <family val="1"/>
        <charset val="238"/>
      </rPr>
      <t>, neto količina 1 L do 6 L</t>
    </r>
  </si>
  <si>
    <r>
      <t xml:space="preserve"> KREM SLADOLED čokolada,</t>
    </r>
    <r>
      <rPr>
        <sz val="10"/>
        <rFont val="Times New Roman"/>
        <family val="1"/>
        <charset val="238"/>
      </rPr>
      <t xml:space="preserve"> pakirano PVC banjica, ne zamrznjen desert,</t>
    </r>
    <r>
      <rPr>
        <b/>
        <sz val="10"/>
        <rFont val="Times New Roman"/>
        <family val="1"/>
        <charset val="238"/>
      </rPr>
      <t xml:space="preserve"> minimalno 2,5 % m.m glede na skupno maso</t>
    </r>
    <r>
      <rPr>
        <sz val="10"/>
        <rFont val="Times New Roman"/>
        <family val="1"/>
        <charset val="238"/>
      </rPr>
      <t>,  neto količina 1 L do 6 L</t>
    </r>
  </si>
  <si>
    <r>
      <t xml:space="preserve"> SLADOLED sadni,</t>
    </r>
    <r>
      <rPr>
        <sz val="10"/>
        <rFont val="Times New Roman"/>
        <family val="1"/>
        <charset val="238"/>
      </rPr>
      <t xml:space="preserve"> </t>
    </r>
    <r>
      <rPr>
        <b/>
        <sz val="10"/>
        <rFont val="Times New Roman"/>
        <family val="1"/>
        <charset val="238"/>
      </rPr>
      <t>gozdni sadeži</t>
    </r>
    <r>
      <rPr>
        <sz val="10"/>
        <rFont val="Times New Roman"/>
        <family val="1"/>
        <charset val="238"/>
      </rPr>
      <t xml:space="preserve"> minimalno 18 % sadja ali sadnega izdelka, pakirano PVC banjica, </t>
    </r>
    <r>
      <rPr>
        <b/>
        <sz val="10"/>
        <rFont val="Times New Roman"/>
        <family val="1"/>
        <charset val="238"/>
      </rPr>
      <t>minimalno 2,5 % m.m glede na skupno maso</t>
    </r>
    <r>
      <rPr>
        <sz val="10"/>
        <rFont val="Times New Roman"/>
        <family val="1"/>
        <charset val="238"/>
      </rPr>
      <t>,  neto količina 1 L do 6 L</t>
    </r>
  </si>
  <si>
    <r>
      <t xml:space="preserve"> SLADOLED sadni,</t>
    </r>
    <r>
      <rPr>
        <sz val="10"/>
        <rFont val="Times New Roman"/>
        <family val="1"/>
        <charset val="238"/>
      </rPr>
      <t xml:space="preserve"> </t>
    </r>
    <r>
      <rPr>
        <b/>
        <sz val="10"/>
        <rFont val="Times New Roman"/>
        <family val="1"/>
        <charset val="238"/>
      </rPr>
      <t>okus jagoda</t>
    </r>
    <r>
      <rPr>
        <sz val="10"/>
        <rFont val="Times New Roman"/>
        <family val="1"/>
        <charset val="238"/>
      </rPr>
      <t xml:space="preserve"> minimalno 18 % sadja ali sadnega izdelka, pakirano PVC banjica, </t>
    </r>
    <r>
      <rPr>
        <b/>
        <sz val="10"/>
        <rFont val="Times New Roman"/>
        <family val="1"/>
        <charset val="238"/>
      </rPr>
      <t>minimalno 2,5 % m.m glede na skupno maso</t>
    </r>
    <r>
      <rPr>
        <sz val="10"/>
        <rFont val="Times New Roman"/>
        <family val="1"/>
        <charset val="238"/>
      </rPr>
      <t>,  neto količina 1 L do 6 L</t>
    </r>
  </si>
  <si>
    <r>
      <t xml:space="preserve">KREM SLADOLED </t>
    </r>
    <r>
      <rPr>
        <sz val="10"/>
        <rFont val="Times New Roman"/>
        <family val="1"/>
        <charset val="238"/>
      </rPr>
      <t>z enim okusom</t>
    </r>
    <r>
      <rPr>
        <b/>
        <sz val="10"/>
        <rFont val="Times New Roman"/>
        <family val="1"/>
        <charset val="238"/>
      </rPr>
      <t xml:space="preserve"> na palčki, </t>
    </r>
    <r>
      <rPr>
        <sz val="10"/>
        <rFont val="Times New Roman"/>
        <family val="1"/>
        <charset val="238"/>
      </rPr>
      <t>okus</t>
    </r>
    <r>
      <rPr>
        <b/>
        <sz val="10"/>
        <rFont val="Times New Roman"/>
        <family val="1"/>
        <charset val="238"/>
      </rPr>
      <t xml:space="preserve"> vanilija, čokolada </t>
    </r>
    <r>
      <rPr>
        <sz val="10"/>
        <rFont val="Times New Roman"/>
        <family val="1"/>
        <charset val="238"/>
      </rPr>
      <t xml:space="preserve">porcijski, oblit s čokolado, lahko posut z lešniki, mandlji, </t>
    </r>
    <r>
      <rPr>
        <b/>
        <sz val="10"/>
        <rFont val="Times New Roman"/>
        <family val="1"/>
        <charset val="238"/>
      </rPr>
      <t>ne z arašid</t>
    </r>
    <r>
      <rPr>
        <sz val="10"/>
        <rFont val="Times New Roman"/>
        <family val="1"/>
        <charset val="238"/>
      </rPr>
      <t xml:space="preserve">i, , neto količina od 70 ml do 120 ml, </t>
    </r>
    <r>
      <rPr>
        <b/>
        <sz val="10"/>
        <rFont val="Times New Roman"/>
        <family val="1"/>
        <charset val="238"/>
      </rPr>
      <t>minimalno 2,5 % m.m. glede na skupno maso</t>
    </r>
  </si>
  <si>
    <r>
      <t xml:space="preserve">KREMNI SLADOLED kornet </t>
    </r>
    <r>
      <rPr>
        <sz val="10"/>
        <rFont val="Times New Roman"/>
        <family val="1"/>
        <charset val="238"/>
      </rPr>
      <t xml:space="preserve">porcijski z enim </t>
    </r>
    <r>
      <rPr>
        <b/>
        <sz val="10"/>
        <rFont val="Times New Roman"/>
        <family val="1"/>
        <charset val="238"/>
      </rPr>
      <t>okusom: vanilija</t>
    </r>
    <r>
      <rPr>
        <sz val="10"/>
        <rFont val="Times New Roman"/>
        <family val="1"/>
        <charset val="238"/>
      </rPr>
      <t xml:space="preserve">, </t>
    </r>
    <r>
      <rPr>
        <b/>
        <sz val="10"/>
        <rFont val="Times New Roman"/>
        <family val="1"/>
        <charset val="238"/>
      </rPr>
      <t>čokolada,</t>
    </r>
    <r>
      <rPr>
        <sz val="10"/>
        <rFont val="Times New Roman"/>
        <family val="1"/>
        <charset val="238"/>
      </rPr>
      <t xml:space="preserve"> v hrustljavem vaflju,  lahko posut z lešniki, mandlji, </t>
    </r>
    <r>
      <rPr>
        <b/>
        <sz val="10"/>
        <rFont val="Times New Roman"/>
        <family val="1"/>
        <charset val="238"/>
      </rPr>
      <t>ne z arašid</t>
    </r>
    <r>
      <rPr>
        <sz val="10"/>
        <rFont val="Times New Roman"/>
        <family val="1"/>
        <charset val="238"/>
      </rPr>
      <t>i, neto količina   od 110 ml do 160 ml,</t>
    </r>
    <r>
      <rPr>
        <b/>
        <sz val="10"/>
        <rFont val="Times New Roman"/>
        <family val="1"/>
        <charset val="238"/>
      </rPr>
      <t xml:space="preserve"> minimalno 2,5 % m.m. glede na skupno maso</t>
    </r>
  </si>
  <si>
    <r>
      <t xml:space="preserve">SODA BIKARBONA </t>
    </r>
    <r>
      <rPr>
        <sz val="10"/>
        <rFont val="Times New Roman"/>
        <family val="1"/>
        <charset val="238"/>
      </rPr>
      <t>neto količina 500 g do 1000 g</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</si>
</sst>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0"/>
    <numFmt numFmtId="166" formatCode="#,##0.000"/>
    <numFmt numFmtId="167" formatCode="0.000"/>
  </numFmts>
  <fonts count="22" x14ac:knownFonts="1">
    <font>
      <sz val="10"/>
      <name val="Arial CE"/>
      <charset val="238"/>
    </font>
    <font>
      <sz val="11"/>
      <color theme="1"/>
      <name val="Calibri"/>
      <family val="2"/>
      <charset val="238"/>
      <scheme val="minor"/>
    </font>
    <font>
      <sz val="10"/>
      <name val="Arial CE"/>
      <charset val="238"/>
    </font>
    <font>
      <sz val="8"/>
      <name val="Arial CE"/>
      <charset val="238"/>
    </font>
    <font>
      <b/>
      <sz val="10"/>
      <name val="Times New Roman"/>
      <family val="1"/>
      <charset val="238"/>
    </font>
    <font>
      <b/>
      <u/>
      <sz val="10"/>
      <name val="Times New Roman"/>
      <family val="1"/>
      <charset val="238"/>
    </font>
    <font>
      <sz val="10"/>
      <name val="Times New Roman"/>
      <family val="1"/>
      <charset val="238"/>
    </font>
    <font>
      <b/>
      <sz val="10"/>
      <color indexed="8"/>
      <name val="Times New Roman"/>
      <family val="1"/>
      <charset val="238"/>
    </font>
    <font>
      <b/>
      <sz val="10"/>
      <color rgb="FFFF0000"/>
      <name val="Times New Roman"/>
      <family val="1"/>
      <charset val="238"/>
    </font>
    <font>
      <sz val="10"/>
      <color rgb="FFFF0000"/>
      <name val="Times New Roman"/>
      <family val="1"/>
      <charset val="238"/>
    </font>
    <font>
      <sz val="9"/>
      <name val="Times New Roman"/>
      <family val="1"/>
      <charset val="238"/>
    </font>
    <font>
      <b/>
      <sz val="9"/>
      <name val="Times New Roman"/>
      <family val="1"/>
      <charset val="238"/>
    </font>
    <font>
      <b/>
      <sz val="10"/>
      <color rgb="FFC00000"/>
      <name val="Times New Roman"/>
      <family val="1"/>
      <charset val="238"/>
    </font>
    <font>
      <sz val="10"/>
      <color rgb="FFC00000"/>
      <name val="Times New Roman"/>
      <family val="1"/>
      <charset val="238"/>
    </font>
    <font>
      <sz val="10"/>
      <name val="Arial CE"/>
      <family val="2"/>
      <charset val="238"/>
    </font>
    <font>
      <sz val="10"/>
      <color theme="0" tint="-0.499984740745262"/>
      <name val="Times New Roman"/>
      <family val="1"/>
      <charset val="238"/>
    </font>
    <font>
      <sz val="10"/>
      <name val="Arial"/>
      <family val="2"/>
      <charset val="238"/>
    </font>
    <font>
      <u/>
      <sz val="11"/>
      <name val="Times New Roman"/>
      <family val="1"/>
      <charset val="238"/>
    </font>
    <font>
      <sz val="11"/>
      <name val="Times New Roman"/>
      <family val="1"/>
      <charset val="238"/>
    </font>
    <font>
      <sz val="11"/>
      <color rgb="FF1F497D"/>
      <name val="Calibri"/>
      <family val="2"/>
      <charset val="238"/>
    </font>
    <font>
      <b/>
      <sz val="11"/>
      <name val="Times New Roman"/>
      <family val="1"/>
      <charset val="238"/>
    </font>
    <font>
      <sz val="10"/>
      <name val="Calibri"/>
      <family val="2"/>
      <charset val="23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bottom style="medium">
        <color indexed="64"/>
      </bottom>
      <diagonal/>
    </border>
  </borders>
  <cellStyleXfs count="5">
    <xf numFmtId="0" fontId="0" fillId="0" borderId="0"/>
    <xf numFmtId="0" fontId="2" fillId="0" borderId="0"/>
    <xf numFmtId="0" fontId="14" fillId="0" borderId="0"/>
    <xf numFmtId="0" fontId="1" fillId="0" borderId="0"/>
    <xf numFmtId="0" fontId="16" fillId="0" borderId="0"/>
  </cellStyleXfs>
  <cellXfs count="242">
    <xf numFmtId="0" fontId="0" fillId="0" borderId="0" xfId="0"/>
    <xf numFmtId="0" fontId="4" fillId="0" borderId="0" xfId="0" applyFont="1" applyAlignment="1">
      <alignment horizontal="right" wrapText="1"/>
    </xf>
    <xf numFmtId="0" fontId="4" fillId="0" borderId="0" xfId="0" applyFont="1"/>
    <xf numFmtId="0" fontId="5" fillId="0" borderId="0" xfId="0" applyFont="1"/>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wrapText="1"/>
    </xf>
    <xf numFmtId="0" fontId="6" fillId="0" borderId="0" xfId="0" applyFont="1" applyAlignment="1" applyProtection="1">
      <alignment horizontal="right"/>
      <protection locked="0" hidden="1"/>
    </xf>
    <xf numFmtId="0" fontId="6" fillId="0" borderId="0" xfId="0" applyFont="1" applyAlignment="1" applyProtection="1">
      <alignment horizontal="center"/>
      <protection locked="0" hidden="1"/>
    </xf>
    <xf numFmtId="0" fontId="4" fillId="0" borderId="0" xfId="0" applyFont="1" applyAlignment="1">
      <alignment horizontal="right"/>
    </xf>
    <xf numFmtId="0" fontId="6" fillId="0" borderId="0" xfId="0" applyFont="1" applyAlignment="1">
      <alignment horizontal="center"/>
    </xf>
    <xf numFmtId="0" fontId="6" fillId="0" borderId="0" xfId="0" applyFont="1"/>
    <xf numFmtId="0" fontId="6" fillId="0" borderId="0" xfId="0" applyFont="1" applyAlignment="1">
      <alignment horizontal="right" wrapText="1"/>
    </xf>
    <xf numFmtId="0" fontId="6" fillId="0" borderId="0" xfId="0" applyFont="1" applyProtection="1">
      <protection locked="0" hidden="1"/>
    </xf>
    <xf numFmtId="0" fontId="6" fillId="0" borderId="0" xfId="0" applyFont="1" applyAlignment="1">
      <alignment horizontal="right"/>
    </xf>
    <xf numFmtId="0" fontId="6" fillId="0" borderId="0" xfId="0" applyFont="1" applyAlignment="1">
      <alignment horizontal="left"/>
    </xf>
    <xf numFmtId="0" fontId="6" fillId="0" borderId="0" xfId="0" applyFont="1" applyAlignment="1">
      <alignment wrapText="1"/>
    </xf>
    <xf numFmtId="0" fontId="6" fillId="0" borderId="0" xfId="0" applyFont="1" applyAlignment="1" applyProtection="1">
      <alignment wrapText="1"/>
      <protection locked="0"/>
    </xf>
    <xf numFmtId="0" fontId="6" fillId="0" borderId="0" xfId="0" applyFont="1" applyProtection="1">
      <protection locked="0"/>
    </xf>
    <xf numFmtId="0" fontId="6" fillId="0" borderId="0" xfId="0" applyFont="1" applyAlignment="1" applyProtection="1">
      <alignment horizontal="center"/>
      <protection locked="0"/>
    </xf>
    <xf numFmtId="0" fontId="6" fillId="0" borderId="0" xfId="0" applyFont="1" applyAlignment="1" applyProtection="1">
      <protection locked="0"/>
    </xf>
    <xf numFmtId="0" fontId="6" fillId="0" borderId="0" xfId="0" applyFont="1" applyAlignment="1" applyProtection="1">
      <protection locked="0" hidden="1"/>
    </xf>
    <xf numFmtId="0" fontId="6" fillId="0" borderId="0" xfId="0" applyFont="1" applyAlignment="1"/>
    <xf numFmtId="0" fontId="6" fillId="0" borderId="0" xfId="0" applyFont="1" applyAlignment="1" applyProtection="1">
      <alignment wrapText="1"/>
      <protection locked="0" hidden="1"/>
    </xf>
    <xf numFmtId="0" fontId="6" fillId="0" borderId="0" xfId="0" applyFont="1" applyAlignment="1" applyProtection="1">
      <alignment horizontal="left"/>
      <protection locked="0" hidden="1"/>
    </xf>
    <xf numFmtId="0" fontId="4"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164" fontId="6" fillId="0" borderId="1" xfId="0" applyNumberFormat="1"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164" fontId="4" fillId="0" borderId="8" xfId="0" applyNumberFormat="1" applyFont="1" applyBorder="1" applyAlignment="1" applyProtection="1">
      <alignment horizontal="center" vertical="center"/>
      <protection locked="0"/>
    </xf>
    <xf numFmtId="4" fontId="4" fillId="0" borderId="10" xfId="0" applyNumberFormat="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6" fontId="6" fillId="0" borderId="1" xfId="0" applyNumberFormat="1" applyFont="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pplyProtection="1">
      <alignment vertical="center" wrapText="1"/>
      <protection locked="0"/>
    </xf>
    <xf numFmtId="0" fontId="4"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7" xfId="0" applyFont="1" applyFill="1" applyBorder="1" applyAlignment="1">
      <alignment horizont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pplyProtection="1">
      <alignment vertical="center"/>
      <protection locked="0"/>
    </xf>
    <xf numFmtId="0" fontId="4" fillId="0" borderId="2" xfId="0" applyFont="1" applyFill="1" applyBorder="1" applyAlignment="1" applyProtection="1">
      <alignment vertical="center" wrapText="1"/>
      <protection locked="0"/>
    </xf>
    <xf numFmtId="0" fontId="4" fillId="0" borderId="1" xfId="0" applyFont="1" applyFill="1" applyBorder="1" applyAlignment="1" applyProtection="1">
      <alignment horizontal="center" vertical="center"/>
      <protection locked="0"/>
    </xf>
    <xf numFmtId="164" fontId="4" fillId="0" borderId="1" xfId="0" applyNumberFormat="1" applyFont="1" applyFill="1" applyBorder="1" applyAlignment="1" applyProtection="1">
      <alignment horizontal="center" vertical="center"/>
      <protection locked="0"/>
    </xf>
    <xf numFmtId="165" fontId="6" fillId="0" borderId="1" xfId="1" applyNumberFormat="1" applyFont="1" applyFill="1" applyBorder="1" applyAlignment="1" applyProtection="1">
      <alignment horizontal="center" vertical="center"/>
      <protection locked="0"/>
    </xf>
    <xf numFmtId="4" fontId="4" fillId="0" borderId="10" xfId="0" applyNumberFormat="1" applyFont="1" applyFill="1" applyBorder="1" applyAlignment="1" applyProtection="1">
      <alignment horizontal="center" vertical="center"/>
      <protection locked="0"/>
    </xf>
    <xf numFmtId="0" fontId="4" fillId="0" borderId="0" xfId="0" applyFont="1" applyFill="1"/>
    <xf numFmtId="0" fontId="6" fillId="0" borderId="0" xfId="0" applyFont="1" applyFill="1"/>
    <xf numFmtId="0" fontId="6" fillId="0" borderId="1" xfId="0" applyFont="1" applyBorder="1"/>
    <xf numFmtId="0" fontId="4" fillId="2" borderId="1" xfId="0" applyFont="1" applyFill="1" applyBorder="1" applyAlignment="1">
      <alignment horizontal="center" vertical="center"/>
    </xf>
    <xf numFmtId="0" fontId="4" fillId="2" borderId="1" xfId="0" applyFont="1" applyFill="1" applyBorder="1" applyAlignment="1" applyProtection="1">
      <alignment vertical="center"/>
      <protection locked="0"/>
    </xf>
    <xf numFmtId="164" fontId="4" fillId="2" borderId="1" xfId="0" applyNumberFormat="1" applyFont="1" applyFill="1" applyBorder="1" applyAlignment="1" applyProtection="1">
      <alignment vertical="center"/>
      <protection locked="0"/>
    </xf>
    <xf numFmtId="164" fontId="4" fillId="2" borderId="8" xfId="0" applyNumberFormat="1" applyFont="1" applyFill="1" applyBorder="1" applyAlignment="1" applyProtection="1">
      <alignment horizontal="center" vertical="center"/>
      <protection locked="0"/>
    </xf>
    <xf numFmtId="4" fontId="4" fillId="2" borderId="10"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wrapText="1"/>
      <protection locked="0"/>
    </xf>
    <xf numFmtId="164" fontId="6" fillId="0" borderId="1" xfId="0" applyNumberFormat="1" applyFont="1" applyFill="1" applyBorder="1" applyAlignment="1" applyProtection="1">
      <alignment vertical="center"/>
      <protection locked="0"/>
    </xf>
    <xf numFmtId="3" fontId="6" fillId="0" borderId="1" xfId="0" applyNumberFormat="1" applyFont="1" applyFill="1" applyBorder="1" applyAlignment="1">
      <alignment horizontal="center" vertical="center"/>
    </xf>
    <xf numFmtId="164" fontId="6" fillId="0" borderId="1" xfId="0" applyNumberFormat="1" applyFont="1" applyFill="1" applyBorder="1" applyAlignment="1" applyProtection="1">
      <alignment horizontal="center" vertical="center"/>
      <protection locked="0"/>
    </xf>
    <xf numFmtId="0" fontId="6" fillId="0" borderId="3" xfId="0" applyFont="1" applyFill="1" applyBorder="1" applyAlignment="1" applyProtection="1">
      <alignment vertical="center" wrapText="1"/>
      <protection locked="0"/>
    </xf>
    <xf numFmtId="164" fontId="6" fillId="0" borderId="3" xfId="0" applyNumberFormat="1" applyFont="1" applyFill="1" applyBorder="1" applyAlignment="1" applyProtection="1">
      <alignment vertical="center"/>
      <protection locked="0"/>
    </xf>
    <xf numFmtId="3" fontId="6" fillId="0" borderId="3" xfId="0" applyNumberFormat="1" applyFont="1" applyFill="1" applyBorder="1" applyAlignment="1">
      <alignment horizontal="center" vertical="center"/>
    </xf>
    <xf numFmtId="164" fontId="6" fillId="0" borderId="3"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164" fontId="4" fillId="2" borderId="1" xfId="0" applyNumberFormat="1" applyFont="1" applyFill="1" applyBorder="1" applyAlignment="1" applyProtection="1">
      <alignment horizontal="center" vertical="center"/>
      <protection locked="0"/>
    </xf>
    <xf numFmtId="1" fontId="4" fillId="2" borderId="1" xfId="0" applyNumberFormat="1" applyFont="1" applyFill="1" applyBorder="1" applyAlignment="1">
      <alignment horizontal="center" vertical="center"/>
    </xf>
    <xf numFmtId="0" fontId="6" fillId="0" borderId="0" xfId="0" applyFont="1" applyFill="1" applyBorder="1" applyAlignment="1"/>
    <xf numFmtId="4" fontId="6" fillId="0" borderId="1" xfId="0" applyNumberFormat="1" applyFont="1" applyBorder="1" applyAlignment="1" applyProtection="1">
      <alignment horizontal="center" vertical="center" wrapText="1"/>
      <protection locked="0"/>
    </xf>
    <xf numFmtId="0" fontId="4" fillId="2" borderId="1" xfId="0" applyFont="1" applyFill="1" applyBorder="1" applyAlignment="1">
      <alignment vertical="center"/>
    </xf>
    <xf numFmtId="0" fontId="6" fillId="0" borderId="7" xfId="0" applyFont="1" applyBorder="1" applyAlignment="1">
      <alignment horizontal="center"/>
    </xf>
    <xf numFmtId="164" fontId="4" fillId="0" borderId="1" xfId="0" applyNumberFormat="1"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 xfId="0" applyFont="1" applyBorder="1" applyAlignment="1">
      <alignment vertical="center"/>
    </xf>
    <xf numFmtId="4" fontId="4" fillId="0" borderId="1" xfId="0" applyNumberFormat="1" applyFont="1" applyBorder="1" applyAlignment="1">
      <alignment horizontal="center" vertical="center"/>
    </xf>
    <xf numFmtId="4" fontId="4" fillId="0" borderId="1" xfId="0" applyNumberFormat="1" applyFont="1" applyBorder="1" applyAlignment="1" applyProtection="1">
      <alignment horizontal="center" vertical="center"/>
      <protection locked="0"/>
    </xf>
    <xf numFmtId="1" fontId="4" fillId="0" borderId="1" xfId="0" applyNumberFormat="1" applyFont="1" applyBorder="1" applyAlignment="1">
      <alignment horizontal="center" vertical="center"/>
    </xf>
    <xf numFmtId="0" fontId="6" fillId="0" borderId="1" xfId="0" applyFont="1" applyBorder="1" applyProtection="1">
      <protection locked="0"/>
    </xf>
    <xf numFmtId="4" fontId="4" fillId="2" borderId="8" xfId="0" applyNumberFormat="1" applyFont="1" applyFill="1" applyBorder="1" applyAlignment="1" applyProtection="1">
      <alignment horizontal="center" vertical="center"/>
      <protection locked="0"/>
    </xf>
    <xf numFmtId="164" fontId="6" fillId="0" borderId="1" xfId="0" applyNumberFormat="1" applyFont="1" applyBorder="1" applyAlignment="1" applyProtection="1">
      <alignment vertical="center"/>
      <protection locked="0"/>
    </xf>
    <xf numFmtId="0" fontId="6" fillId="0"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wrapText="1"/>
      <protection locked="0"/>
    </xf>
    <xf numFmtId="0" fontId="4" fillId="2" borderId="12" xfId="0" applyFont="1" applyFill="1" applyBorder="1" applyAlignment="1">
      <alignment horizontal="center" vertical="center"/>
    </xf>
    <xf numFmtId="0" fontId="4" fillId="2" borderId="12" xfId="0" applyFont="1" applyFill="1" applyBorder="1" applyAlignment="1" applyProtection="1">
      <alignment vertical="center"/>
      <protection locked="0"/>
    </xf>
    <xf numFmtId="164" fontId="4" fillId="2" borderId="15" xfId="0" applyNumberFormat="1" applyFont="1" applyFill="1" applyBorder="1" applyAlignment="1" applyProtection="1">
      <alignment horizontal="center" vertical="center"/>
      <protection locked="0"/>
    </xf>
    <xf numFmtId="4" fontId="4" fillId="2" borderId="13" xfId="0" applyNumberFormat="1" applyFont="1" applyFill="1" applyBorder="1" applyAlignment="1" applyProtection="1">
      <alignment horizontal="center" vertical="center"/>
      <protection locked="0"/>
    </xf>
    <xf numFmtId="167" fontId="6" fillId="0" borderId="1" xfId="0" applyNumberFormat="1" applyFont="1" applyBorder="1" applyAlignment="1" applyProtection="1">
      <alignment horizontal="center" vertical="center"/>
      <protection locked="0"/>
    </xf>
    <xf numFmtId="4" fontId="6" fillId="0" borderId="1" xfId="0" applyNumberFormat="1" applyFont="1" applyBorder="1" applyAlignment="1">
      <alignment horizontal="center" vertical="center"/>
    </xf>
    <xf numFmtId="0" fontId="6" fillId="0" borderId="1" xfId="0" applyFont="1" applyBorder="1" applyAlignment="1" applyProtection="1">
      <alignment horizontal="center" vertical="center"/>
      <protection locked="0"/>
    </xf>
    <xf numFmtId="165" fontId="6" fillId="0" borderId="1"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2" fillId="0" borderId="0" xfId="0" applyFont="1"/>
    <xf numFmtId="0" fontId="13" fillId="0" borderId="0" xfId="0" applyFont="1"/>
    <xf numFmtId="0" fontId="13" fillId="0" borderId="0" xfId="0" applyFont="1" applyAlignment="1" applyProtection="1">
      <alignment horizontal="right"/>
      <protection locked="0" hidden="1"/>
    </xf>
    <xf numFmtId="0" fontId="13" fillId="0" borderId="0" xfId="0" applyFont="1" applyProtection="1">
      <protection locked="0" hidden="1"/>
    </xf>
    <xf numFmtId="0" fontId="13" fillId="0" borderId="0" xfId="0" applyFont="1" applyAlignment="1" applyProtection="1">
      <alignment horizontal="center"/>
      <protection locked="0" hidden="1"/>
    </xf>
    <xf numFmtId="0" fontId="13" fillId="0" borderId="0" xfId="0" applyFont="1" applyAlignment="1">
      <alignment horizontal="center"/>
    </xf>
    <xf numFmtId="0" fontId="12" fillId="2" borderId="12" xfId="0" applyFont="1" applyFill="1" applyBorder="1" applyAlignment="1">
      <alignment horizontal="center" vertical="center"/>
    </xf>
    <xf numFmtId="0" fontId="9" fillId="0" borderId="1" xfId="0" applyFont="1" applyBorder="1" applyAlignment="1" applyProtection="1">
      <alignment horizontal="center" vertical="center" wrapText="1"/>
      <protection locked="0"/>
    </xf>
    <xf numFmtId="0" fontId="4" fillId="0" borderId="17" xfId="0" applyFont="1" applyFill="1" applyBorder="1" applyAlignment="1">
      <alignment horizontal="center" vertical="center" wrapText="1"/>
    </xf>
    <xf numFmtId="0" fontId="4" fillId="0" borderId="7" xfId="0" applyFont="1" applyBorder="1" applyAlignment="1">
      <alignment horizont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9" xfId="0" applyFont="1" applyBorder="1" applyAlignment="1">
      <alignment horizontal="center"/>
    </xf>
    <xf numFmtId="164" fontId="6" fillId="0" borderId="12" xfId="0" applyNumberFormat="1" applyFont="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18" fillId="0" borderId="0" xfId="0" applyFont="1" applyAlignment="1" applyProtection="1">
      <alignment horizontal="center"/>
      <protection locked="0"/>
    </xf>
    <xf numFmtId="164" fontId="6" fillId="0" borderId="0" xfId="0" applyNumberFormat="1" applyFont="1" applyAlignment="1" applyProtection="1">
      <alignment horizontal="center"/>
      <protection locked="0"/>
    </xf>
    <xf numFmtId="2" fontId="4" fillId="0" borderId="10" xfId="0" applyNumberFormat="1" applyFont="1" applyBorder="1" applyAlignment="1" applyProtection="1">
      <alignment horizontal="center" vertical="center"/>
      <protection locked="0"/>
    </xf>
    <xf numFmtId="0" fontId="11" fillId="0" borderId="7" xfId="0" applyFont="1" applyBorder="1" applyAlignment="1">
      <alignment horizontal="center" vertical="center" wrapText="1"/>
    </xf>
    <xf numFmtId="0" fontId="19" fillId="0" borderId="0" xfId="0" applyFont="1" applyAlignment="1">
      <alignment vertical="center"/>
    </xf>
    <xf numFmtId="167" fontId="6" fillId="0" borderId="12" xfId="0" applyNumberFormat="1"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2"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165" fontId="4" fillId="0" borderId="12" xfId="0" applyNumberFormat="1" applyFont="1" applyFill="1" applyBorder="1" applyAlignment="1" applyProtection="1">
      <alignment horizontal="center" vertical="center"/>
      <protection locked="0"/>
    </xf>
    <xf numFmtId="165" fontId="4" fillId="0"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20" fillId="0" borderId="0" xfId="0" applyFont="1"/>
    <xf numFmtId="0" fontId="17" fillId="0" borderId="0" xfId="0" applyFont="1" applyAlignment="1" applyProtection="1">
      <alignment horizontal="left" wrapText="1"/>
      <protection locked="0"/>
    </xf>
    <xf numFmtId="164" fontId="6" fillId="0" borderId="12" xfId="0" applyNumberFormat="1" applyFont="1" applyFill="1" applyBorder="1" applyAlignment="1" applyProtection="1">
      <alignment horizontal="center" vertical="center" wrapText="1"/>
    </xf>
    <xf numFmtId="164" fontId="4" fillId="0" borderId="14" xfId="0" applyNumberFormat="1" applyFont="1" applyFill="1" applyBorder="1" applyAlignment="1" applyProtection="1">
      <alignment horizontal="center" vertical="center"/>
    </xf>
    <xf numFmtId="164" fontId="6" fillId="0" borderId="15" xfId="0" applyNumberFormat="1" applyFont="1" applyFill="1" applyBorder="1" applyAlignment="1" applyProtection="1">
      <alignment horizontal="center" vertical="center"/>
    </xf>
    <xf numFmtId="164" fontId="6" fillId="0" borderId="1" xfId="0" applyNumberFormat="1" applyFont="1" applyBorder="1" applyAlignment="1" applyProtection="1">
      <alignment horizontal="center" vertical="center"/>
    </xf>
    <xf numFmtId="164" fontId="4" fillId="0" borderId="14" xfId="0" applyNumberFormat="1" applyFont="1" applyBorder="1" applyAlignment="1" applyProtection="1">
      <alignment horizontal="center" vertical="center"/>
    </xf>
    <xf numFmtId="164" fontId="6" fillId="0" borderId="8" xfId="0" applyNumberFormat="1" applyFont="1" applyBorder="1" applyAlignment="1" applyProtection="1">
      <alignment horizontal="center" vertical="center"/>
    </xf>
    <xf numFmtId="164" fontId="4" fillId="0" borderId="18" xfId="0" applyNumberFormat="1" applyFont="1" applyBorder="1" applyAlignment="1" applyProtection="1">
      <alignment horizontal="center" vertical="center"/>
    </xf>
    <xf numFmtId="164" fontId="4" fillId="2" borderId="14" xfId="0" applyNumberFormat="1" applyFont="1" applyFill="1" applyBorder="1" applyAlignment="1" applyProtection="1">
      <alignment horizontal="center" vertical="center"/>
    </xf>
    <xf numFmtId="164" fontId="4" fillId="2" borderId="20" xfId="0" applyNumberFormat="1" applyFont="1" applyFill="1" applyBorder="1" applyAlignment="1" applyProtection="1">
      <alignment horizontal="center" vertical="center"/>
    </xf>
    <xf numFmtId="164" fontId="4" fillId="2" borderId="18" xfId="0" applyNumberFormat="1" applyFont="1" applyFill="1" applyBorder="1" applyAlignment="1" applyProtection="1">
      <alignment horizontal="center" vertical="center"/>
    </xf>
    <xf numFmtId="164" fontId="4" fillId="2" borderId="21" xfId="0" applyNumberFormat="1" applyFont="1" applyFill="1" applyBorder="1" applyAlignment="1" applyProtection="1">
      <alignment horizontal="center" vertical="center"/>
    </xf>
    <xf numFmtId="165" fontId="6" fillId="0" borderId="12" xfId="0" applyNumberFormat="1" applyFont="1" applyFill="1" applyBorder="1" applyAlignment="1" applyProtection="1">
      <alignment horizontal="center" vertical="center"/>
      <protection locked="0"/>
    </xf>
    <xf numFmtId="165" fontId="6" fillId="0" borderId="1" xfId="0" applyNumberFormat="1" applyFont="1" applyFill="1" applyBorder="1" applyAlignment="1" applyProtection="1">
      <alignment horizontal="center" vertical="center"/>
      <protection locked="0"/>
    </xf>
    <xf numFmtId="3" fontId="6" fillId="0" borderId="0" xfId="0" applyNumberFormat="1" applyFont="1" applyAlignment="1" applyProtection="1">
      <alignment horizontal="center"/>
      <protection locked="0"/>
    </xf>
    <xf numFmtId="3" fontId="4" fillId="0" borderId="8" xfId="0" applyNumberFormat="1" applyFont="1" applyBorder="1" applyAlignment="1">
      <alignment horizontal="center" vertical="center"/>
    </xf>
    <xf numFmtId="3" fontId="4" fillId="2" borderId="1" xfId="0" applyNumberFormat="1" applyFont="1" applyFill="1" applyBorder="1" applyAlignment="1">
      <alignment horizontal="center" vertical="center"/>
    </xf>
    <xf numFmtId="166"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0" xfId="0" applyFont="1"/>
    <xf numFmtId="3" fontId="4" fillId="0" borderId="1" xfId="0" applyNumberFormat="1" applyFont="1" applyBorder="1" applyAlignment="1">
      <alignment horizontal="center" vertical="center"/>
    </xf>
    <xf numFmtId="0" fontId="13" fillId="0" borderId="1" xfId="0" applyFont="1" applyBorder="1" applyAlignment="1" applyProtection="1">
      <alignment horizontal="center" vertical="center" wrapText="1"/>
      <protection locked="0"/>
    </xf>
    <xf numFmtId="0" fontId="4" fillId="0" borderId="12" xfId="0" applyFont="1" applyFill="1" applyBorder="1" applyAlignment="1">
      <alignment horizontal="center" vertical="center" wrapText="1"/>
    </xf>
    <xf numFmtId="0" fontId="4" fillId="0" borderId="0" xfId="0" applyFont="1" applyAlignment="1">
      <alignment horizontal="center" wrapText="1"/>
    </xf>
    <xf numFmtId="0" fontId="6" fillId="0" borderId="0" xfId="0" applyFont="1" applyAlignment="1">
      <alignment horizont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6" fillId="0" borderId="0" xfId="0" applyFont="1" applyAlignment="1" applyProtection="1">
      <alignment horizontal="center" wrapText="1"/>
      <protection locked="0"/>
    </xf>
    <xf numFmtId="0" fontId="6" fillId="0" borderId="0" xfId="0" applyFont="1" applyAlignment="1" applyProtection="1">
      <alignment horizontal="center" wrapText="1"/>
      <protection locked="0" hidden="1"/>
    </xf>
    <xf numFmtId="0" fontId="17" fillId="0" borderId="0" xfId="0" applyFont="1" applyAlignment="1" applyProtection="1">
      <alignment horizontal="center" wrapText="1"/>
      <protection locked="0"/>
    </xf>
    <xf numFmtId="0" fontId="6"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164" fontId="4" fillId="0" borderId="0" xfId="0" applyNumberFormat="1" applyFont="1" applyBorder="1" applyAlignment="1" applyProtection="1">
      <alignment horizontal="center" vertical="center"/>
      <protection locked="0"/>
    </xf>
    <xf numFmtId="3" fontId="4" fillId="0" borderId="0" xfId="0" applyNumberFormat="1" applyFont="1" applyBorder="1" applyAlignment="1">
      <alignment horizontal="center" vertical="center"/>
    </xf>
    <xf numFmtId="164" fontId="4" fillId="0" borderId="0" xfId="0" applyNumberFormat="1" applyFont="1" applyBorder="1" applyAlignment="1" applyProtection="1">
      <alignment horizontal="center" vertical="center"/>
    </xf>
    <xf numFmtId="4" fontId="4" fillId="0" borderId="0" xfId="0" applyNumberFormat="1" applyFont="1" applyBorder="1" applyAlignment="1" applyProtection="1">
      <alignment horizontal="center" vertical="center"/>
      <protection locked="0"/>
    </xf>
    <xf numFmtId="0" fontId="5" fillId="0" borderId="0" xfId="0" applyFont="1" applyFill="1"/>
    <xf numFmtId="0" fontId="4" fillId="0" borderId="0" xfId="0" applyFont="1" applyAlignment="1" applyProtection="1">
      <alignment wrapText="1"/>
      <protection locked="0" hidden="1"/>
    </xf>
    <xf numFmtId="0" fontId="4" fillId="0" borderId="1" xfId="0" applyFont="1" applyBorder="1" applyAlignment="1" applyProtection="1">
      <alignment vertical="center"/>
      <protection locked="0"/>
    </xf>
    <xf numFmtId="4" fontId="4" fillId="0" borderId="8" xfId="0" applyNumberFormat="1" applyFont="1" applyBorder="1" applyAlignment="1" applyProtection="1">
      <alignment horizontal="center" vertical="center"/>
      <protection locked="0"/>
    </xf>
    <xf numFmtId="164" fontId="4" fillId="0" borderId="13" xfId="0" applyNumberFormat="1" applyFont="1" applyBorder="1" applyAlignment="1" applyProtection="1">
      <alignment horizontal="center" vertical="center"/>
      <protection locked="0"/>
    </xf>
    <xf numFmtId="0" fontId="6" fillId="0" borderId="1" xfId="0" applyFont="1" applyBorder="1" applyAlignment="1">
      <alignment vertical="center"/>
    </xf>
    <xf numFmtId="164" fontId="4" fillId="0" borderId="1" xfId="0" applyNumberFormat="1" applyFont="1" applyBorder="1" applyAlignment="1" applyProtection="1">
      <alignment vertical="center"/>
      <protection locked="0"/>
    </xf>
    <xf numFmtId="0" fontId="6" fillId="0" borderId="0" xfId="0" applyFont="1" applyAlignment="1">
      <alignment vertical="center"/>
    </xf>
    <xf numFmtId="0" fontId="6" fillId="0" borderId="1" xfId="0" applyNumberFormat="1" applyFont="1" applyBorder="1" applyAlignment="1">
      <alignment horizontal="center" vertical="center"/>
    </xf>
    <xf numFmtId="164" fontId="6" fillId="0" borderId="22" xfId="0" applyNumberFormat="1" applyFont="1" applyFill="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166" fontId="4" fillId="0" borderId="10" xfId="0" applyNumberFormat="1" applyFont="1" applyBorder="1" applyAlignment="1" applyProtection="1">
      <alignment horizontal="center" vertical="center"/>
      <protection locked="0"/>
    </xf>
    <xf numFmtId="164" fontId="6" fillId="0" borderId="8" xfId="0" applyNumberFormat="1" applyFont="1" applyBorder="1" applyAlignment="1" applyProtection="1">
      <alignment horizontal="center" vertical="center"/>
      <protection locked="0"/>
    </xf>
    <xf numFmtId="3" fontId="4" fillId="2" borderId="12" xfId="0" applyNumberFormat="1" applyFont="1" applyFill="1" applyBorder="1" applyAlignment="1">
      <alignment horizontal="center" vertical="center"/>
    </xf>
    <xf numFmtId="0" fontId="9" fillId="0" borderId="0" xfId="0" applyFont="1" applyAlignment="1" applyProtection="1">
      <alignment horizontal="center"/>
      <protection locked="0"/>
    </xf>
    <xf numFmtId="3" fontId="4" fillId="0" borderId="12" xfId="0" applyNumberFormat="1" applyFont="1" applyBorder="1" applyAlignment="1">
      <alignment horizontal="center" vertical="center"/>
    </xf>
    <xf numFmtId="164" fontId="4" fillId="0" borderId="15" xfId="0" applyNumberFormat="1" applyFont="1" applyBorder="1" applyAlignment="1" applyProtection="1">
      <alignment horizontal="center" vertical="center"/>
      <protection locked="0"/>
    </xf>
    <xf numFmtId="164" fontId="4" fillId="0" borderId="21" xfId="0" applyNumberFormat="1" applyFont="1" applyBorder="1" applyAlignment="1" applyProtection="1">
      <alignment horizontal="center" vertical="center"/>
    </xf>
    <xf numFmtId="0" fontId="4" fillId="0" borderId="13" xfId="0" applyFont="1" applyBorder="1" applyAlignment="1" applyProtection="1">
      <alignment horizontal="center" vertical="center"/>
      <protection locked="0"/>
    </xf>
    <xf numFmtId="164" fontId="4" fillId="0" borderId="23" xfId="0" applyNumberFormat="1" applyFont="1" applyBorder="1" applyAlignment="1" applyProtection="1">
      <alignment horizontal="center" vertical="center"/>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9" xfId="0" applyFont="1" applyFill="1" applyBorder="1" applyAlignment="1">
      <alignment horizontal="center" vertical="center"/>
    </xf>
    <xf numFmtId="0" fontId="15" fillId="4" borderId="1" xfId="0" applyFont="1" applyFill="1" applyBorder="1" applyAlignment="1" applyProtection="1">
      <alignment horizontal="center" vertical="center" wrapText="1"/>
      <protection locked="0"/>
    </xf>
    <xf numFmtId="164" fontId="15" fillId="4" borderId="1" xfId="0" applyNumberFormat="1" applyFont="1" applyFill="1" applyBorder="1" applyAlignment="1" applyProtection="1">
      <alignment horizontal="center" vertical="center"/>
      <protection locked="0"/>
    </xf>
    <xf numFmtId="0" fontId="6" fillId="4" borderId="1" xfId="0" applyFont="1" applyFill="1" applyBorder="1" applyAlignment="1" applyProtection="1">
      <protection locked="0" hidden="1"/>
    </xf>
    <xf numFmtId="0" fontId="6" fillId="0" borderId="0" xfId="0" applyFont="1" applyAlignment="1" applyProtection="1">
      <alignment horizontal="left" wrapText="1"/>
      <protection locked="0"/>
    </xf>
    <xf numFmtId="0" fontId="17" fillId="0" borderId="0" xfId="0" applyFont="1" applyAlignment="1" applyProtection="1">
      <alignment horizontal="left" wrapText="1"/>
      <protection locked="0"/>
    </xf>
    <xf numFmtId="0" fontId="4" fillId="0" borderId="12" xfId="0" applyFont="1" applyFill="1" applyBorder="1" applyAlignment="1" applyProtection="1">
      <alignment horizontal="left" vertical="center" wrapText="1"/>
      <protection hidden="1"/>
    </xf>
    <xf numFmtId="0" fontId="4" fillId="0" borderId="1" xfId="0" applyFont="1" applyFill="1" applyBorder="1" applyAlignment="1" applyProtection="1">
      <alignment horizontal="left" vertical="center" wrapText="1"/>
      <protection hidden="1"/>
    </xf>
    <xf numFmtId="0" fontId="4" fillId="0" borderId="1" xfId="0" applyFont="1" applyBorder="1" applyAlignment="1" applyProtection="1">
      <alignment vertical="center" wrapText="1"/>
      <protection hidden="1"/>
    </xf>
    <xf numFmtId="0" fontId="4" fillId="0" borderId="1" xfId="0" applyFont="1" applyFill="1" applyBorder="1" applyAlignment="1" applyProtection="1">
      <alignment vertical="center" wrapText="1"/>
      <protection hidden="1"/>
    </xf>
    <xf numFmtId="0" fontId="4" fillId="0" borderId="3" xfId="0" applyFont="1" applyFill="1" applyBorder="1" applyAlignment="1" applyProtection="1">
      <alignment vertical="center" wrapText="1"/>
      <protection hidden="1"/>
    </xf>
    <xf numFmtId="0" fontId="4" fillId="2" borderId="2" xfId="0" applyFont="1" applyFill="1" applyBorder="1" applyAlignment="1" applyProtection="1">
      <alignment vertical="center" wrapText="1"/>
      <protection hidden="1"/>
    </xf>
    <xf numFmtId="0" fontId="4" fillId="0" borderId="1" xfId="0" applyFont="1" applyBorder="1" applyAlignment="1" applyProtection="1">
      <alignment horizontal="left" vertical="center" wrapText="1"/>
      <protection hidden="1"/>
    </xf>
    <xf numFmtId="0" fontId="4" fillId="0" borderId="2" xfId="0" applyFont="1" applyBorder="1" applyAlignment="1" applyProtection="1">
      <alignment vertical="center" wrapText="1"/>
      <protection hidden="1"/>
    </xf>
    <xf numFmtId="0" fontId="4" fillId="2" borderId="1" xfId="0" applyFont="1" applyFill="1" applyBorder="1" applyAlignment="1" applyProtection="1">
      <alignment vertical="center" wrapText="1"/>
      <protection hidden="1"/>
    </xf>
    <xf numFmtId="0" fontId="4" fillId="0" borderId="19" xfId="0" applyFont="1" applyFill="1" applyBorder="1" applyAlignment="1">
      <alignment horizontal="center" vertical="center" wrapText="1"/>
    </xf>
    <xf numFmtId="164" fontId="6" fillId="0" borderId="15" xfId="0" applyNumberFormat="1" applyFont="1" applyBorder="1" applyAlignment="1" applyProtection="1">
      <alignment horizontal="center" vertical="center"/>
    </xf>
    <xf numFmtId="0" fontId="4" fillId="0" borderId="14" xfId="0" applyFont="1" applyFill="1" applyBorder="1" applyAlignment="1">
      <alignment horizontal="center" vertical="center"/>
    </xf>
    <xf numFmtId="0" fontId="11" fillId="0" borderId="4" xfId="0" applyFont="1" applyBorder="1" applyAlignment="1" applyProtection="1">
      <alignment horizontal="center" vertical="center" wrapText="1"/>
      <protection locked="0"/>
    </xf>
    <xf numFmtId="0" fontId="4" fillId="0" borderId="14" xfId="0" applyFont="1" applyBorder="1" applyAlignment="1" applyProtection="1">
      <alignment horizontal="center"/>
      <protection locked="0"/>
    </xf>
    <xf numFmtId="0" fontId="6" fillId="0" borderId="12" xfId="0" applyFont="1" applyBorder="1" applyProtection="1">
      <protection locked="0"/>
    </xf>
    <xf numFmtId="0" fontId="7" fillId="0" borderId="5" xfId="0" applyFont="1" applyFill="1" applyBorder="1" applyAlignment="1" applyProtection="1">
      <alignment horizontal="center" vertical="center" wrapText="1"/>
      <protection hidden="1"/>
    </xf>
    <xf numFmtId="0" fontId="4" fillId="0" borderId="9" xfId="0" applyFont="1" applyFill="1" applyBorder="1" applyAlignment="1" applyProtection="1">
      <alignment horizontal="center" vertical="center" wrapText="1"/>
      <protection hidden="1"/>
    </xf>
    <xf numFmtId="0" fontId="8" fillId="0" borderId="0" xfId="0" applyFont="1" applyFill="1" applyProtection="1">
      <protection locked="0"/>
    </xf>
    <xf numFmtId="0" fontId="8" fillId="0" borderId="0" xfId="0" applyFont="1" applyFill="1" applyAlignment="1" applyProtection="1">
      <alignment horizontal="center"/>
      <protection locked="0"/>
    </xf>
    <xf numFmtId="0" fontId="6" fillId="0" borderId="1" xfId="0" applyFont="1" applyBorder="1" applyAlignment="1" applyProtection="1">
      <alignment vertical="center" wrapText="1"/>
      <protection hidden="1"/>
    </xf>
    <xf numFmtId="0" fontId="8" fillId="0" borderId="1" xfId="0" applyFont="1" applyFill="1" applyBorder="1" applyAlignment="1" applyProtection="1">
      <alignment horizontal="left" vertical="center" wrapText="1"/>
      <protection hidden="1"/>
    </xf>
    <xf numFmtId="0" fontId="6" fillId="0" borderId="1" xfId="0" applyFont="1" applyFill="1" applyBorder="1" applyAlignment="1" applyProtection="1">
      <alignment vertical="center" wrapText="1"/>
      <protection hidden="1"/>
    </xf>
    <xf numFmtId="0" fontId="4" fillId="0" borderId="11" xfId="0" applyFont="1" applyFill="1" applyBorder="1" applyAlignment="1" applyProtection="1">
      <alignment vertical="center" wrapText="1"/>
      <protection hidden="1"/>
    </xf>
    <xf numFmtId="0" fontId="4" fillId="2" borderId="11"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166" fontId="4" fillId="0" borderId="0" xfId="0" applyNumberFormat="1" applyFont="1" applyBorder="1" applyAlignment="1" applyProtection="1">
      <alignment horizontal="center" vertical="center"/>
      <protection locked="0"/>
    </xf>
    <xf numFmtId="0" fontId="4" fillId="0" borderId="5" xfId="0" applyFont="1" applyFill="1" applyBorder="1" applyAlignment="1" applyProtection="1">
      <alignment horizontal="center" vertical="center" wrapText="1"/>
      <protection hidden="1"/>
    </xf>
    <xf numFmtId="0" fontId="4" fillId="0" borderId="6" xfId="0" applyFont="1" applyFill="1" applyBorder="1" applyAlignment="1" applyProtection="1">
      <alignment horizontal="center" vertical="center" wrapText="1"/>
      <protection hidden="1"/>
    </xf>
    <xf numFmtId="0" fontId="4" fillId="0" borderId="16" xfId="0" applyFont="1" applyFill="1" applyBorder="1" applyAlignment="1" applyProtection="1">
      <alignment horizontal="center" vertical="center"/>
      <protection hidden="1"/>
    </xf>
    <xf numFmtId="164" fontId="6" fillId="0" borderId="1" xfId="0" applyNumberFormat="1" applyFont="1" applyBorder="1" applyAlignment="1" applyProtection="1">
      <alignment horizontal="center" vertical="center"/>
      <protection hidden="1"/>
    </xf>
    <xf numFmtId="164" fontId="4" fillId="0" borderId="14" xfId="0" applyNumberFormat="1" applyFont="1" applyBorder="1" applyAlignment="1" applyProtection="1">
      <alignment horizontal="center" vertical="center"/>
      <protection hidden="1"/>
    </xf>
    <xf numFmtId="0" fontId="4" fillId="0" borderId="4" xfId="0" applyFont="1" applyFill="1" applyBorder="1" applyAlignment="1" applyProtection="1">
      <alignment horizontal="center" vertical="center" wrapText="1"/>
      <protection hidden="1"/>
    </xf>
    <xf numFmtId="0" fontId="6" fillId="0" borderId="7" xfId="0" applyFont="1" applyFill="1" applyBorder="1" applyAlignment="1" applyProtection="1">
      <alignment horizontal="center"/>
      <protection hidden="1"/>
    </xf>
    <xf numFmtId="0" fontId="6" fillId="0" borderId="1" xfId="0" applyFont="1" applyFill="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4" fillId="0" borderId="9"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6" fillId="0" borderId="1" xfId="0" applyNumberFormat="1"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cellXfs>
  <cellStyles count="5">
    <cellStyle name="Excel Built-in Normal" xfId="2"/>
    <cellStyle name="Navadno" xfId="0" builtinId="0"/>
    <cellStyle name="Navadno 2" xfId="3"/>
    <cellStyle name="Navadno 3" xfId="4"/>
    <cellStyle name="Navadno_List1" xfId="1"/>
  </cellStyles>
  <dxfs count="0"/>
  <tableStyles count="0" defaultTableStyle="TableStyleMedium9" defaultPivotStyle="PivotStyleLight16"/>
  <colors>
    <mruColors>
      <color rgb="FFC0E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tabSelected="1" topLeftCell="A34" zoomScaleNormal="100" workbookViewId="0">
      <selection activeCell="E50" sqref="E50"/>
    </sheetView>
  </sheetViews>
  <sheetFormatPr defaultRowHeight="12.75" x14ac:dyDescent="0.2"/>
  <cols>
    <col min="1" max="1" width="4" style="11" customWidth="1"/>
    <col min="2" max="2" width="41.7109375" style="16" customWidth="1"/>
    <col min="3" max="3" width="11.7109375" style="159" customWidth="1"/>
    <col min="4" max="4" width="5.85546875" style="11" customWidth="1"/>
    <col min="5" max="5" width="16.7109375" style="11" customWidth="1"/>
    <col min="6" max="6" width="11.7109375" style="11" customWidth="1"/>
    <col min="7" max="8" width="11.7109375" style="10" customWidth="1"/>
    <col min="9" max="9" width="15.7109375" style="10" customWidth="1"/>
    <col min="10" max="10" width="11.7109375" style="10" customWidth="1"/>
    <col min="11" max="11" width="15.7109375" style="10" customWidth="1"/>
    <col min="12" max="12" width="17.7109375" style="10" customWidth="1"/>
    <col min="13" max="13" width="13.7109375" style="10" customWidth="1"/>
    <col min="14" max="16384" width="9.140625" style="11"/>
  </cols>
  <sheetData>
    <row r="1" spans="1:14" s="2" customFormat="1" x14ac:dyDescent="0.2">
      <c r="B1" s="1" t="s">
        <v>82</v>
      </c>
      <c r="C1" s="158"/>
      <c r="E1" s="3" t="s">
        <v>86</v>
      </c>
      <c r="F1" s="3"/>
      <c r="G1" s="4"/>
      <c r="H1" s="4"/>
      <c r="I1" s="4"/>
      <c r="J1" s="4"/>
      <c r="K1" s="4"/>
      <c r="L1" s="5" t="s">
        <v>64</v>
      </c>
      <c r="M1" s="4"/>
    </row>
    <row r="2" spans="1:14" s="2" customFormat="1" x14ac:dyDescent="0.2">
      <c r="B2" s="6"/>
      <c r="C2" s="158"/>
      <c r="G2" s="4"/>
      <c r="H2" s="4"/>
      <c r="I2" s="4"/>
      <c r="J2" s="4"/>
      <c r="K2" s="4"/>
      <c r="L2" s="4"/>
      <c r="M2" s="4"/>
    </row>
    <row r="4" spans="1:14" x14ac:dyDescent="0.2">
      <c r="B4" s="1" t="s">
        <v>76</v>
      </c>
      <c r="C4" s="158"/>
      <c r="D4" s="7"/>
      <c r="E4" s="7"/>
      <c r="F4" s="7"/>
      <c r="G4" s="8"/>
      <c r="H4" s="8"/>
      <c r="I4" s="9" t="s">
        <v>72</v>
      </c>
    </row>
    <row r="5" spans="1:14" x14ac:dyDescent="0.2">
      <c r="B5" s="12" t="s">
        <v>71</v>
      </c>
      <c r="D5" s="13"/>
      <c r="E5" s="13"/>
      <c r="F5" s="13"/>
      <c r="G5" s="8"/>
      <c r="H5" s="8"/>
      <c r="I5" s="14" t="s">
        <v>71</v>
      </c>
      <c r="J5" s="15" t="s">
        <v>85</v>
      </c>
    </row>
    <row r="6" spans="1:14" x14ac:dyDescent="0.2">
      <c r="B6" s="12" t="s">
        <v>66</v>
      </c>
      <c r="D6" s="13"/>
      <c r="E6" s="13"/>
      <c r="F6" s="13"/>
      <c r="G6" s="8"/>
      <c r="H6" s="8"/>
      <c r="I6" s="14" t="s">
        <v>69</v>
      </c>
      <c r="J6" s="15" t="s">
        <v>74</v>
      </c>
    </row>
    <row r="7" spans="1:14" x14ac:dyDescent="0.2">
      <c r="B7" s="12"/>
      <c r="D7" s="13"/>
      <c r="E7" s="13"/>
      <c r="F7" s="13"/>
      <c r="G7" s="8"/>
      <c r="H7" s="8"/>
      <c r="J7" s="15" t="s">
        <v>73</v>
      </c>
    </row>
    <row r="8" spans="1:14" x14ac:dyDescent="0.2">
      <c r="B8" s="12" t="s">
        <v>67</v>
      </c>
      <c r="D8" s="13"/>
      <c r="E8" s="13"/>
      <c r="F8" s="13"/>
      <c r="G8" s="8"/>
      <c r="H8" s="8"/>
      <c r="I8" s="8"/>
    </row>
    <row r="9" spans="1:14" x14ac:dyDescent="0.2">
      <c r="B9" s="12" t="s">
        <v>68</v>
      </c>
      <c r="D9" s="13"/>
      <c r="E9" s="13"/>
      <c r="F9" s="13"/>
      <c r="G9" s="8"/>
      <c r="H9" s="8"/>
      <c r="I9" s="8"/>
    </row>
    <row r="11" spans="1:14" ht="13.5" thickBot="1" x14ac:dyDescent="0.25">
      <c r="M11" s="103"/>
    </row>
    <row r="12" spans="1:14" s="16" customFormat="1" ht="78" customHeight="1" thickBot="1" x14ac:dyDescent="0.25">
      <c r="A12" s="38" t="s">
        <v>16</v>
      </c>
      <c r="B12" s="39" t="s">
        <v>84</v>
      </c>
      <c r="C12" s="39" t="s">
        <v>583</v>
      </c>
      <c r="D12" s="40" t="s">
        <v>21</v>
      </c>
      <c r="E12" s="40" t="s">
        <v>1</v>
      </c>
      <c r="F12" s="40" t="s">
        <v>440</v>
      </c>
      <c r="G12" s="40" t="s">
        <v>288</v>
      </c>
      <c r="H12" s="40" t="s">
        <v>19</v>
      </c>
      <c r="I12" s="40" t="s">
        <v>20</v>
      </c>
      <c r="J12" s="40" t="s">
        <v>70</v>
      </c>
      <c r="K12" s="40" t="s">
        <v>17</v>
      </c>
      <c r="L12" s="106" t="s">
        <v>18</v>
      </c>
      <c r="M12" s="117" t="s">
        <v>589</v>
      </c>
      <c r="N12" s="118"/>
    </row>
    <row r="13" spans="1:14" s="10" customFormat="1" ht="15.75" thickBot="1" x14ac:dyDescent="0.25">
      <c r="A13" s="42"/>
      <c r="B13" s="35">
        <v>1</v>
      </c>
      <c r="C13" s="35" t="s">
        <v>587</v>
      </c>
      <c r="D13" s="43">
        <v>2</v>
      </c>
      <c r="E13" s="35">
        <v>3</v>
      </c>
      <c r="F13" s="43">
        <v>4</v>
      </c>
      <c r="G13" s="35">
        <v>5</v>
      </c>
      <c r="H13" s="43">
        <v>6</v>
      </c>
      <c r="I13" s="35" t="s">
        <v>178</v>
      </c>
      <c r="J13" s="43">
        <v>8</v>
      </c>
      <c r="K13" s="35" t="s">
        <v>179</v>
      </c>
      <c r="L13" s="110" t="s">
        <v>180</v>
      </c>
      <c r="M13" s="111">
        <v>11</v>
      </c>
      <c r="N13" s="118"/>
    </row>
    <row r="14" spans="1:14" s="15" customFormat="1" ht="38.25" x14ac:dyDescent="0.2">
      <c r="A14" s="108" t="s">
        <v>87</v>
      </c>
      <c r="B14" s="203" t="s">
        <v>439</v>
      </c>
      <c r="C14" s="157" t="s">
        <v>398</v>
      </c>
      <c r="D14" s="108" t="s">
        <v>0</v>
      </c>
      <c r="E14" s="122"/>
      <c r="F14" s="124"/>
      <c r="G14" s="109">
        <v>20</v>
      </c>
      <c r="H14" s="147"/>
      <c r="I14" s="136">
        <f>G14*H14</f>
        <v>0</v>
      </c>
      <c r="J14" s="119"/>
      <c r="K14" s="136">
        <f>I14*J14</f>
        <v>0</v>
      </c>
      <c r="L14" s="138">
        <f>I14+K14</f>
        <v>0</v>
      </c>
      <c r="M14" s="120"/>
    </row>
    <row r="15" spans="1:14" s="10" customFormat="1" ht="25.5" x14ac:dyDescent="0.2">
      <c r="A15" s="36" t="s">
        <v>88</v>
      </c>
      <c r="B15" s="204" t="s">
        <v>362</v>
      </c>
      <c r="C15" s="157" t="s">
        <v>398</v>
      </c>
      <c r="D15" s="36" t="s">
        <v>0</v>
      </c>
      <c r="E15" s="123"/>
      <c r="F15" s="125"/>
      <c r="G15" s="97">
        <v>20</v>
      </c>
      <c r="H15" s="148"/>
      <c r="I15" s="136">
        <f t="shared" ref="I15:I45" si="0">G15*H15</f>
        <v>0</v>
      </c>
      <c r="J15" s="119"/>
      <c r="K15" s="136">
        <f t="shared" ref="K15:K45" si="1">I15*J15</f>
        <v>0</v>
      </c>
      <c r="L15" s="138">
        <f t="shared" ref="L15:L45" si="2">I15+K15</f>
        <v>0</v>
      </c>
      <c r="M15" s="92"/>
    </row>
    <row r="16" spans="1:14" ht="40.5" customHeight="1" x14ac:dyDescent="0.2">
      <c r="A16" s="108" t="s">
        <v>89</v>
      </c>
      <c r="B16" s="205" t="s">
        <v>410</v>
      </c>
      <c r="C16" s="157" t="s">
        <v>398</v>
      </c>
      <c r="D16" s="26" t="s">
        <v>77</v>
      </c>
      <c r="E16" s="27"/>
      <c r="F16" s="93"/>
      <c r="G16" s="33">
        <v>50</v>
      </c>
      <c r="H16" s="93"/>
      <c r="I16" s="136">
        <f t="shared" si="0"/>
        <v>0</v>
      </c>
      <c r="J16" s="119"/>
      <c r="K16" s="136">
        <f t="shared" si="1"/>
        <v>0</v>
      </c>
      <c r="L16" s="138">
        <f t="shared" si="2"/>
        <v>0</v>
      </c>
      <c r="M16" s="92"/>
    </row>
    <row r="17" spans="1:13" ht="40.5" customHeight="1" x14ac:dyDescent="0.2">
      <c r="A17" s="36" t="s">
        <v>90</v>
      </c>
      <c r="B17" s="205" t="s">
        <v>442</v>
      </c>
      <c r="C17" s="157" t="s">
        <v>398</v>
      </c>
      <c r="D17" s="26" t="s">
        <v>77</v>
      </c>
      <c r="E17" s="27"/>
      <c r="F17" s="93"/>
      <c r="G17" s="33">
        <v>18</v>
      </c>
      <c r="H17" s="93"/>
      <c r="I17" s="136">
        <f t="shared" si="0"/>
        <v>0</v>
      </c>
      <c r="J17" s="119"/>
      <c r="K17" s="136">
        <f t="shared" si="1"/>
        <v>0</v>
      </c>
      <c r="L17" s="138">
        <f t="shared" si="2"/>
        <v>0</v>
      </c>
      <c r="M17" s="92"/>
    </row>
    <row r="18" spans="1:13" ht="40.5" customHeight="1" x14ac:dyDescent="0.2">
      <c r="A18" s="108" t="s">
        <v>91</v>
      </c>
      <c r="B18" s="205" t="s">
        <v>408</v>
      </c>
      <c r="C18" s="157" t="s">
        <v>398</v>
      </c>
      <c r="D18" s="26" t="s">
        <v>77</v>
      </c>
      <c r="E18" s="27"/>
      <c r="F18" s="93"/>
      <c r="G18" s="33">
        <v>20</v>
      </c>
      <c r="H18" s="93"/>
      <c r="I18" s="136">
        <f t="shared" si="0"/>
        <v>0</v>
      </c>
      <c r="J18" s="119"/>
      <c r="K18" s="136">
        <f t="shared" si="1"/>
        <v>0</v>
      </c>
      <c r="L18" s="138">
        <f t="shared" si="2"/>
        <v>0</v>
      </c>
      <c r="M18" s="92"/>
    </row>
    <row r="19" spans="1:13" ht="40.5" customHeight="1" x14ac:dyDescent="0.2">
      <c r="A19" s="36" t="s">
        <v>92</v>
      </c>
      <c r="B19" s="205" t="s">
        <v>454</v>
      </c>
      <c r="C19" s="157" t="s">
        <v>398</v>
      </c>
      <c r="D19" s="26" t="s">
        <v>77</v>
      </c>
      <c r="E19" s="27"/>
      <c r="F19" s="93"/>
      <c r="G19" s="33">
        <v>20</v>
      </c>
      <c r="H19" s="93"/>
      <c r="I19" s="136">
        <f t="shared" si="0"/>
        <v>0</v>
      </c>
      <c r="J19" s="119"/>
      <c r="K19" s="136">
        <f t="shared" si="1"/>
        <v>0</v>
      </c>
      <c r="L19" s="138">
        <f t="shared" si="2"/>
        <v>0</v>
      </c>
      <c r="M19" s="92"/>
    </row>
    <row r="20" spans="1:13" ht="35.1" customHeight="1" x14ac:dyDescent="0.2">
      <c r="A20" s="108" t="s">
        <v>93</v>
      </c>
      <c r="B20" s="205" t="s">
        <v>455</v>
      </c>
      <c r="C20" s="157" t="s">
        <v>398</v>
      </c>
      <c r="D20" s="26" t="s">
        <v>77</v>
      </c>
      <c r="E20" s="27"/>
      <c r="F20" s="93"/>
      <c r="G20" s="33">
        <v>18</v>
      </c>
      <c r="H20" s="93"/>
      <c r="I20" s="136">
        <f t="shared" si="0"/>
        <v>0</v>
      </c>
      <c r="J20" s="119"/>
      <c r="K20" s="136">
        <f t="shared" si="1"/>
        <v>0</v>
      </c>
      <c r="L20" s="138">
        <f t="shared" si="2"/>
        <v>0</v>
      </c>
      <c r="M20" s="92"/>
    </row>
    <row r="21" spans="1:13" ht="35.1" customHeight="1" x14ac:dyDescent="0.2">
      <c r="A21" s="36" t="s">
        <v>94</v>
      </c>
      <c r="B21" s="205" t="s">
        <v>456</v>
      </c>
      <c r="C21" s="157" t="s">
        <v>398</v>
      </c>
      <c r="D21" s="26" t="s">
        <v>77</v>
      </c>
      <c r="E21" s="27"/>
      <c r="F21" s="93"/>
      <c r="G21" s="33">
        <v>10</v>
      </c>
      <c r="H21" s="93"/>
      <c r="I21" s="136">
        <f t="shared" si="0"/>
        <v>0</v>
      </c>
      <c r="J21" s="119"/>
      <c r="K21" s="136">
        <f t="shared" si="1"/>
        <v>0</v>
      </c>
      <c r="L21" s="138">
        <f t="shared" si="2"/>
        <v>0</v>
      </c>
      <c r="M21" s="92"/>
    </row>
    <row r="22" spans="1:13" ht="53.25" customHeight="1" x14ac:dyDescent="0.2">
      <c r="A22" s="108" t="s">
        <v>95</v>
      </c>
      <c r="B22" s="205" t="s">
        <v>423</v>
      </c>
      <c r="C22" s="157" t="s">
        <v>398</v>
      </c>
      <c r="D22" s="26" t="s">
        <v>77</v>
      </c>
      <c r="E22" s="27"/>
      <c r="F22" s="93"/>
      <c r="G22" s="33">
        <v>18</v>
      </c>
      <c r="H22" s="93"/>
      <c r="I22" s="136">
        <f t="shared" si="0"/>
        <v>0</v>
      </c>
      <c r="J22" s="119"/>
      <c r="K22" s="136">
        <f t="shared" si="1"/>
        <v>0</v>
      </c>
      <c r="L22" s="138">
        <f t="shared" si="2"/>
        <v>0</v>
      </c>
      <c r="M22" s="92"/>
    </row>
    <row r="23" spans="1:13" ht="54.75" customHeight="1" x14ac:dyDescent="0.2">
      <c r="A23" s="36" t="s">
        <v>96</v>
      </c>
      <c r="B23" s="205" t="s">
        <v>453</v>
      </c>
      <c r="C23" s="157" t="s">
        <v>398</v>
      </c>
      <c r="D23" s="26" t="s">
        <v>77</v>
      </c>
      <c r="E23" s="27"/>
      <c r="F23" s="93"/>
      <c r="G23" s="33">
        <v>10</v>
      </c>
      <c r="H23" s="93"/>
      <c r="I23" s="136">
        <f t="shared" si="0"/>
        <v>0</v>
      </c>
      <c r="J23" s="119"/>
      <c r="K23" s="136">
        <f t="shared" si="1"/>
        <v>0</v>
      </c>
      <c r="L23" s="138">
        <f t="shared" si="2"/>
        <v>0</v>
      </c>
      <c r="M23" s="92"/>
    </row>
    <row r="24" spans="1:13" ht="54.75" customHeight="1" x14ac:dyDescent="0.2">
      <c r="A24" s="108" t="s">
        <v>97</v>
      </c>
      <c r="B24" s="205" t="s">
        <v>458</v>
      </c>
      <c r="C24" s="157" t="s">
        <v>398</v>
      </c>
      <c r="D24" s="26" t="s">
        <v>77</v>
      </c>
      <c r="E24" s="27"/>
      <c r="F24" s="93"/>
      <c r="G24" s="33">
        <v>10</v>
      </c>
      <c r="H24" s="93"/>
      <c r="I24" s="136">
        <f t="shared" si="0"/>
        <v>0</v>
      </c>
      <c r="J24" s="119"/>
      <c r="K24" s="136">
        <f t="shared" si="1"/>
        <v>0</v>
      </c>
      <c r="L24" s="138">
        <f t="shared" si="2"/>
        <v>0</v>
      </c>
      <c r="M24" s="92"/>
    </row>
    <row r="25" spans="1:13" ht="54.75" customHeight="1" x14ac:dyDescent="0.2">
      <c r="A25" s="36" t="s">
        <v>98</v>
      </c>
      <c r="B25" s="205" t="s">
        <v>457</v>
      </c>
      <c r="C25" s="157" t="s">
        <v>398</v>
      </c>
      <c r="D25" s="26" t="s">
        <v>77</v>
      </c>
      <c r="E25" s="27"/>
      <c r="F25" s="93"/>
      <c r="G25" s="33">
        <v>5</v>
      </c>
      <c r="H25" s="93"/>
      <c r="I25" s="136">
        <f t="shared" si="0"/>
        <v>0</v>
      </c>
      <c r="J25" s="119"/>
      <c r="K25" s="136">
        <f t="shared" si="1"/>
        <v>0</v>
      </c>
      <c r="L25" s="138">
        <f t="shared" si="2"/>
        <v>0</v>
      </c>
      <c r="M25" s="92"/>
    </row>
    <row r="26" spans="1:13" ht="47.25" customHeight="1" x14ac:dyDescent="0.2">
      <c r="A26" s="108" t="s">
        <v>99</v>
      </c>
      <c r="B26" s="205" t="s">
        <v>459</v>
      </c>
      <c r="C26" s="157" t="s">
        <v>398</v>
      </c>
      <c r="D26" s="26" t="s">
        <v>77</v>
      </c>
      <c r="E26" s="27"/>
      <c r="F26" s="93"/>
      <c r="G26" s="33">
        <v>20</v>
      </c>
      <c r="H26" s="93"/>
      <c r="I26" s="136">
        <f t="shared" si="0"/>
        <v>0</v>
      </c>
      <c r="J26" s="119"/>
      <c r="K26" s="136">
        <f t="shared" si="1"/>
        <v>0</v>
      </c>
      <c r="L26" s="138">
        <f t="shared" si="2"/>
        <v>0</v>
      </c>
      <c r="M26" s="92"/>
    </row>
    <row r="27" spans="1:13" ht="42" customHeight="1" x14ac:dyDescent="0.2">
      <c r="A27" s="36" t="s">
        <v>100</v>
      </c>
      <c r="B27" s="205" t="s">
        <v>460</v>
      </c>
      <c r="C27" s="157" t="s">
        <v>398</v>
      </c>
      <c r="D27" s="26" t="s">
        <v>77</v>
      </c>
      <c r="E27" s="27"/>
      <c r="F27" s="93"/>
      <c r="G27" s="33">
        <v>20</v>
      </c>
      <c r="H27" s="93"/>
      <c r="I27" s="136">
        <f t="shared" si="0"/>
        <v>0</v>
      </c>
      <c r="J27" s="119"/>
      <c r="K27" s="136">
        <f t="shared" si="1"/>
        <v>0</v>
      </c>
      <c r="L27" s="138">
        <f t="shared" si="2"/>
        <v>0</v>
      </c>
      <c r="M27" s="92"/>
    </row>
    <row r="28" spans="1:13" ht="52.5" customHeight="1" x14ac:dyDescent="0.2">
      <c r="A28" s="108" t="s">
        <v>101</v>
      </c>
      <c r="B28" s="205" t="s">
        <v>451</v>
      </c>
      <c r="C28" s="157" t="s">
        <v>398</v>
      </c>
      <c r="D28" s="26" t="s">
        <v>77</v>
      </c>
      <c r="E28" s="27"/>
      <c r="F28" s="93"/>
      <c r="G28" s="33">
        <v>18</v>
      </c>
      <c r="H28" s="93"/>
      <c r="I28" s="136">
        <f t="shared" si="0"/>
        <v>0</v>
      </c>
      <c r="J28" s="119"/>
      <c r="K28" s="136">
        <f t="shared" si="1"/>
        <v>0</v>
      </c>
      <c r="L28" s="138">
        <f t="shared" si="2"/>
        <v>0</v>
      </c>
      <c r="M28" s="92"/>
    </row>
    <row r="29" spans="1:13" ht="52.5" customHeight="1" x14ac:dyDescent="0.2">
      <c r="A29" s="36" t="s">
        <v>102</v>
      </c>
      <c r="B29" s="205" t="s">
        <v>444</v>
      </c>
      <c r="C29" s="157" t="s">
        <v>398</v>
      </c>
      <c r="D29" s="26" t="s">
        <v>77</v>
      </c>
      <c r="E29" s="27"/>
      <c r="F29" s="93"/>
      <c r="G29" s="33">
        <v>18</v>
      </c>
      <c r="H29" s="93"/>
      <c r="I29" s="136">
        <f t="shared" si="0"/>
        <v>0</v>
      </c>
      <c r="J29" s="119"/>
      <c r="K29" s="136">
        <f t="shared" si="1"/>
        <v>0</v>
      </c>
      <c r="L29" s="138">
        <f t="shared" si="2"/>
        <v>0</v>
      </c>
      <c r="M29" s="92"/>
    </row>
    <row r="30" spans="1:13" ht="35.1" customHeight="1" x14ac:dyDescent="0.2">
      <c r="A30" s="108" t="s">
        <v>103</v>
      </c>
      <c r="B30" s="205" t="s">
        <v>447</v>
      </c>
      <c r="C30" s="157" t="s">
        <v>398</v>
      </c>
      <c r="D30" s="26" t="s">
        <v>0</v>
      </c>
      <c r="E30" s="27"/>
      <c r="F30" s="93"/>
      <c r="G30" s="33">
        <v>600</v>
      </c>
      <c r="H30" s="93"/>
      <c r="I30" s="136">
        <f t="shared" si="0"/>
        <v>0</v>
      </c>
      <c r="J30" s="119"/>
      <c r="K30" s="136">
        <f t="shared" si="1"/>
        <v>0</v>
      </c>
      <c r="L30" s="138">
        <f t="shared" si="2"/>
        <v>0</v>
      </c>
      <c r="M30" s="92"/>
    </row>
    <row r="31" spans="1:13" ht="39.75" customHeight="1" x14ac:dyDescent="0.2">
      <c r="A31" s="36" t="s">
        <v>104</v>
      </c>
      <c r="B31" s="205" t="s">
        <v>446</v>
      </c>
      <c r="C31" s="157" t="s">
        <v>398</v>
      </c>
      <c r="D31" s="26" t="s">
        <v>0</v>
      </c>
      <c r="E31" s="27"/>
      <c r="F31" s="93"/>
      <c r="G31" s="33">
        <v>1100</v>
      </c>
      <c r="H31" s="93"/>
      <c r="I31" s="136">
        <f t="shared" si="0"/>
        <v>0</v>
      </c>
      <c r="J31" s="119"/>
      <c r="K31" s="136">
        <f t="shared" si="1"/>
        <v>0</v>
      </c>
      <c r="L31" s="138">
        <f t="shared" si="2"/>
        <v>0</v>
      </c>
      <c r="M31" s="92"/>
    </row>
    <row r="32" spans="1:13" ht="35.1" customHeight="1" x14ac:dyDescent="0.2">
      <c r="A32" s="108" t="s">
        <v>105</v>
      </c>
      <c r="B32" s="205" t="s">
        <v>445</v>
      </c>
      <c r="C32" s="157" t="s">
        <v>398</v>
      </c>
      <c r="D32" s="26" t="s">
        <v>0</v>
      </c>
      <c r="E32" s="27"/>
      <c r="F32" s="93"/>
      <c r="G32" s="33">
        <v>24</v>
      </c>
      <c r="H32" s="93"/>
      <c r="I32" s="136">
        <f t="shared" si="0"/>
        <v>0</v>
      </c>
      <c r="J32" s="119"/>
      <c r="K32" s="136">
        <f t="shared" si="1"/>
        <v>0</v>
      </c>
      <c r="L32" s="138">
        <f t="shared" si="2"/>
        <v>0</v>
      </c>
      <c r="M32" s="92"/>
    </row>
    <row r="33" spans="1:13" ht="39.75" customHeight="1" x14ac:dyDescent="0.2">
      <c r="A33" s="36" t="s">
        <v>106</v>
      </c>
      <c r="B33" s="205" t="s">
        <v>441</v>
      </c>
      <c r="C33" s="157" t="s">
        <v>398</v>
      </c>
      <c r="D33" s="26" t="s">
        <v>77</v>
      </c>
      <c r="E33" s="27"/>
      <c r="F33" s="93"/>
      <c r="G33" s="33">
        <v>200</v>
      </c>
      <c r="H33" s="93"/>
      <c r="I33" s="136">
        <f t="shared" si="0"/>
        <v>0</v>
      </c>
      <c r="J33" s="119"/>
      <c r="K33" s="136">
        <f t="shared" si="1"/>
        <v>0</v>
      </c>
      <c r="L33" s="138">
        <f t="shared" si="2"/>
        <v>0</v>
      </c>
      <c r="M33" s="92"/>
    </row>
    <row r="34" spans="1:13" ht="35.25" customHeight="1" x14ac:dyDescent="0.2">
      <c r="A34" s="108" t="s">
        <v>107</v>
      </c>
      <c r="B34" s="205" t="s">
        <v>407</v>
      </c>
      <c r="C34" s="157" t="s">
        <v>584</v>
      </c>
      <c r="D34" s="26" t="s">
        <v>77</v>
      </c>
      <c r="E34" s="27"/>
      <c r="F34" s="93"/>
      <c r="G34" s="33">
        <v>70</v>
      </c>
      <c r="H34" s="93"/>
      <c r="I34" s="136">
        <f t="shared" si="0"/>
        <v>0</v>
      </c>
      <c r="J34" s="119"/>
      <c r="K34" s="136">
        <f t="shared" si="1"/>
        <v>0</v>
      </c>
      <c r="L34" s="138">
        <f t="shared" si="2"/>
        <v>0</v>
      </c>
      <c r="M34" s="92"/>
    </row>
    <row r="35" spans="1:13" ht="35.1" customHeight="1" x14ac:dyDescent="0.2">
      <c r="A35" s="36" t="s">
        <v>108</v>
      </c>
      <c r="B35" s="205" t="s">
        <v>286</v>
      </c>
      <c r="C35" s="157" t="s">
        <v>398</v>
      </c>
      <c r="D35" s="26" t="s">
        <v>77</v>
      </c>
      <c r="E35" s="27"/>
      <c r="F35" s="93"/>
      <c r="G35" s="33">
        <v>450</v>
      </c>
      <c r="H35" s="93"/>
      <c r="I35" s="136">
        <f t="shared" si="0"/>
        <v>0</v>
      </c>
      <c r="J35" s="119"/>
      <c r="K35" s="136">
        <f t="shared" si="1"/>
        <v>0</v>
      </c>
      <c r="L35" s="138">
        <f t="shared" si="2"/>
        <v>0</v>
      </c>
      <c r="M35" s="92"/>
    </row>
    <row r="36" spans="1:13" ht="35.1" customHeight="1" x14ac:dyDescent="0.2">
      <c r="A36" s="108" t="s">
        <v>109</v>
      </c>
      <c r="B36" s="205" t="s">
        <v>287</v>
      </c>
      <c r="C36" s="157" t="s">
        <v>398</v>
      </c>
      <c r="D36" s="26" t="s">
        <v>77</v>
      </c>
      <c r="E36" s="27"/>
      <c r="F36" s="93"/>
      <c r="G36" s="33">
        <v>210</v>
      </c>
      <c r="H36" s="93"/>
      <c r="I36" s="136">
        <f t="shared" si="0"/>
        <v>0</v>
      </c>
      <c r="J36" s="119"/>
      <c r="K36" s="136">
        <f t="shared" si="1"/>
        <v>0</v>
      </c>
      <c r="L36" s="138">
        <f t="shared" si="2"/>
        <v>0</v>
      </c>
      <c r="M36" s="92"/>
    </row>
    <row r="37" spans="1:13" ht="37.5" customHeight="1" x14ac:dyDescent="0.2">
      <c r="A37" s="36" t="s">
        <v>110</v>
      </c>
      <c r="B37" s="205" t="s">
        <v>448</v>
      </c>
      <c r="C37" s="157" t="s">
        <v>398</v>
      </c>
      <c r="D37" s="26" t="s">
        <v>77</v>
      </c>
      <c r="E37" s="27"/>
      <c r="F37" s="93"/>
      <c r="G37" s="33">
        <v>550</v>
      </c>
      <c r="H37" s="93"/>
      <c r="I37" s="136">
        <f t="shared" si="0"/>
        <v>0</v>
      </c>
      <c r="J37" s="119"/>
      <c r="K37" s="136">
        <f t="shared" si="1"/>
        <v>0</v>
      </c>
      <c r="L37" s="138">
        <f t="shared" si="2"/>
        <v>0</v>
      </c>
      <c r="M37" s="92"/>
    </row>
    <row r="38" spans="1:13" ht="35.1" customHeight="1" x14ac:dyDescent="0.2">
      <c r="A38" s="108" t="s">
        <v>111</v>
      </c>
      <c r="B38" s="205" t="s">
        <v>452</v>
      </c>
      <c r="C38" s="157" t="s">
        <v>398</v>
      </c>
      <c r="D38" s="26" t="s">
        <v>77</v>
      </c>
      <c r="E38" s="27"/>
      <c r="F38" s="93"/>
      <c r="G38" s="33">
        <v>50</v>
      </c>
      <c r="H38" s="93"/>
      <c r="I38" s="136">
        <f t="shared" si="0"/>
        <v>0</v>
      </c>
      <c r="J38" s="119"/>
      <c r="K38" s="136">
        <f t="shared" si="1"/>
        <v>0</v>
      </c>
      <c r="L38" s="138">
        <f t="shared" si="2"/>
        <v>0</v>
      </c>
      <c r="M38" s="92"/>
    </row>
    <row r="39" spans="1:13" ht="35.1" customHeight="1" x14ac:dyDescent="0.2">
      <c r="A39" s="36" t="s">
        <v>112</v>
      </c>
      <c r="B39" s="205" t="s">
        <v>585</v>
      </c>
      <c r="C39" s="157" t="s">
        <v>398</v>
      </c>
      <c r="D39" s="26" t="s">
        <v>77</v>
      </c>
      <c r="E39" s="27"/>
      <c r="F39" s="93"/>
      <c r="G39" s="33">
        <v>10</v>
      </c>
      <c r="H39" s="93"/>
      <c r="I39" s="136">
        <f t="shared" si="0"/>
        <v>0</v>
      </c>
      <c r="J39" s="119"/>
      <c r="K39" s="136">
        <f t="shared" si="1"/>
        <v>0</v>
      </c>
      <c r="L39" s="138">
        <f t="shared" si="2"/>
        <v>0</v>
      </c>
      <c r="M39" s="92"/>
    </row>
    <row r="40" spans="1:13" ht="35.1" customHeight="1" x14ac:dyDescent="0.2">
      <c r="A40" s="108" t="s">
        <v>113</v>
      </c>
      <c r="B40" s="205" t="s">
        <v>449</v>
      </c>
      <c r="C40" s="160" t="s">
        <v>398</v>
      </c>
      <c r="D40" s="26" t="s">
        <v>77</v>
      </c>
      <c r="E40" s="27"/>
      <c r="F40" s="93"/>
      <c r="G40" s="33">
        <v>22</v>
      </c>
      <c r="H40" s="93"/>
      <c r="I40" s="136">
        <f t="shared" si="0"/>
        <v>0</v>
      </c>
      <c r="J40" s="119"/>
      <c r="K40" s="136">
        <f t="shared" si="1"/>
        <v>0</v>
      </c>
      <c r="L40" s="138">
        <f t="shared" si="2"/>
        <v>0</v>
      </c>
      <c r="M40" s="92"/>
    </row>
    <row r="41" spans="1:13" ht="40.5" customHeight="1" x14ac:dyDescent="0.2">
      <c r="A41" s="36" t="s">
        <v>114</v>
      </c>
      <c r="B41" s="205" t="s">
        <v>586</v>
      </c>
      <c r="C41" s="160" t="s">
        <v>584</v>
      </c>
      <c r="D41" s="26" t="s">
        <v>77</v>
      </c>
      <c r="E41" s="27"/>
      <c r="F41" s="93"/>
      <c r="G41" s="33">
        <v>6</v>
      </c>
      <c r="H41" s="93"/>
      <c r="I41" s="136">
        <f t="shared" si="0"/>
        <v>0</v>
      </c>
      <c r="J41" s="119"/>
      <c r="K41" s="136">
        <f t="shared" si="1"/>
        <v>0</v>
      </c>
      <c r="L41" s="138">
        <f t="shared" si="2"/>
        <v>0</v>
      </c>
      <c r="M41" s="92"/>
    </row>
    <row r="42" spans="1:13" ht="42.75" customHeight="1" x14ac:dyDescent="0.2">
      <c r="A42" s="108" t="s">
        <v>115</v>
      </c>
      <c r="B42" s="205" t="s">
        <v>443</v>
      </c>
      <c r="C42" s="160" t="s">
        <v>584</v>
      </c>
      <c r="D42" s="26" t="s">
        <v>77</v>
      </c>
      <c r="E42" s="27"/>
      <c r="F42" s="93"/>
      <c r="G42" s="33">
        <v>10</v>
      </c>
      <c r="H42" s="93"/>
      <c r="I42" s="136">
        <f t="shared" si="0"/>
        <v>0</v>
      </c>
      <c r="J42" s="119"/>
      <c r="K42" s="136">
        <f t="shared" si="1"/>
        <v>0</v>
      </c>
      <c r="L42" s="138">
        <f t="shared" si="2"/>
        <v>0</v>
      </c>
      <c r="M42" s="92"/>
    </row>
    <row r="43" spans="1:13" ht="35.1" customHeight="1" x14ac:dyDescent="0.2">
      <c r="A43" s="36" t="s">
        <v>116</v>
      </c>
      <c r="B43" s="205" t="s">
        <v>128</v>
      </c>
      <c r="C43" s="160" t="s">
        <v>584</v>
      </c>
      <c r="D43" s="26" t="s">
        <v>77</v>
      </c>
      <c r="E43" s="27"/>
      <c r="F43" s="93"/>
      <c r="G43" s="33">
        <v>12</v>
      </c>
      <c r="H43" s="93"/>
      <c r="I43" s="136">
        <f t="shared" si="0"/>
        <v>0</v>
      </c>
      <c r="J43" s="119"/>
      <c r="K43" s="136">
        <f t="shared" si="1"/>
        <v>0</v>
      </c>
      <c r="L43" s="138">
        <f t="shared" si="2"/>
        <v>0</v>
      </c>
      <c r="M43" s="92"/>
    </row>
    <row r="44" spans="1:13" ht="35.1" customHeight="1" x14ac:dyDescent="0.2">
      <c r="A44" s="108" t="s">
        <v>117</v>
      </c>
      <c r="B44" s="206" t="s">
        <v>450</v>
      </c>
      <c r="C44" s="161" t="s">
        <v>584</v>
      </c>
      <c r="D44" s="36" t="s">
        <v>77</v>
      </c>
      <c r="E44" s="27"/>
      <c r="F44" s="93"/>
      <c r="G44" s="33">
        <v>16</v>
      </c>
      <c r="H44" s="93"/>
      <c r="I44" s="136">
        <f t="shared" si="0"/>
        <v>0</v>
      </c>
      <c r="J44" s="119"/>
      <c r="K44" s="136">
        <f t="shared" si="1"/>
        <v>0</v>
      </c>
      <c r="L44" s="138">
        <f t="shared" si="2"/>
        <v>0</v>
      </c>
      <c r="M44" s="92"/>
    </row>
    <row r="45" spans="1:13" ht="35.1" customHeight="1" thickBot="1" x14ac:dyDescent="0.25">
      <c r="A45" s="36" t="s">
        <v>118</v>
      </c>
      <c r="B45" s="205" t="s">
        <v>363</v>
      </c>
      <c r="C45" s="160" t="s">
        <v>584</v>
      </c>
      <c r="D45" s="26" t="s">
        <v>77</v>
      </c>
      <c r="E45" s="27"/>
      <c r="F45" s="93"/>
      <c r="G45" s="33">
        <v>40</v>
      </c>
      <c r="H45" s="93"/>
      <c r="I45" s="136">
        <f t="shared" si="0"/>
        <v>0</v>
      </c>
      <c r="J45" s="119"/>
      <c r="K45" s="136">
        <f t="shared" si="1"/>
        <v>0</v>
      </c>
      <c r="L45" s="138">
        <f t="shared" si="2"/>
        <v>0</v>
      </c>
      <c r="M45" s="92"/>
    </row>
    <row r="46" spans="1:13" s="51" customFormat="1" ht="35.1" customHeight="1" thickBot="1" x14ac:dyDescent="0.25">
      <c r="A46" s="45"/>
      <c r="B46" s="46" t="s">
        <v>83</v>
      </c>
      <c r="C46" s="162"/>
      <c r="D46" s="47"/>
      <c r="E46" s="47"/>
      <c r="F46" s="48"/>
      <c r="G46" s="47"/>
      <c r="H46" s="49"/>
      <c r="I46" s="137">
        <f>SUM(I14:I45)</f>
        <v>0</v>
      </c>
      <c r="J46" s="50"/>
      <c r="K46" s="137">
        <f>SUM(K14:K45)</f>
        <v>0</v>
      </c>
      <c r="L46" s="137">
        <f>SUM(L14:L45)</f>
        <v>0</v>
      </c>
      <c r="M46" s="121"/>
    </row>
    <row r="47" spans="1:13" x14ac:dyDescent="0.2">
      <c r="A47" s="18"/>
      <c r="B47" s="17"/>
      <c r="C47" s="163"/>
      <c r="D47" s="18"/>
      <c r="E47" s="18"/>
      <c r="F47" s="18"/>
      <c r="G47" s="19"/>
      <c r="H47" s="19"/>
      <c r="I47" s="19"/>
      <c r="J47" s="19"/>
      <c r="K47" s="19"/>
      <c r="L47" s="19"/>
    </row>
    <row r="48" spans="1:13" x14ac:dyDescent="0.2">
      <c r="A48" s="18"/>
      <c r="B48" s="17"/>
      <c r="C48" s="163"/>
      <c r="D48" s="18"/>
      <c r="E48" s="18"/>
      <c r="F48" s="18"/>
      <c r="G48" s="19"/>
      <c r="H48" s="19"/>
      <c r="I48" s="19"/>
      <c r="J48" s="19"/>
      <c r="K48" s="19"/>
      <c r="L48" s="19"/>
    </row>
    <row r="49" spans="1:13" x14ac:dyDescent="0.2">
      <c r="A49" s="18"/>
      <c r="B49" s="20"/>
      <c r="C49" s="19"/>
      <c r="D49" s="18"/>
      <c r="E49" s="18"/>
      <c r="F49" s="18"/>
      <c r="G49" s="19"/>
      <c r="H49" s="19"/>
      <c r="I49" s="19"/>
      <c r="J49" s="19"/>
      <c r="K49" s="19"/>
      <c r="L49" s="19"/>
    </row>
    <row r="50" spans="1:13" x14ac:dyDescent="0.2">
      <c r="A50" s="18"/>
      <c r="B50" s="20" t="s">
        <v>400</v>
      </c>
      <c r="C50" s="19"/>
      <c r="D50" s="18"/>
      <c r="E50" s="18"/>
      <c r="F50" s="18"/>
      <c r="G50" s="19"/>
      <c r="H50" s="19"/>
      <c r="I50" s="19"/>
      <c r="J50" s="19"/>
      <c r="K50" s="19"/>
      <c r="L50" s="19"/>
    </row>
    <row r="51" spans="1:13" x14ac:dyDescent="0.2">
      <c r="A51" s="18"/>
      <c r="B51" s="17"/>
      <c r="C51" s="163"/>
      <c r="D51" s="18"/>
      <c r="E51" s="18"/>
      <c r="F51" s="18"/>
      <c r="G51" s="19"/>
      <c r="H51" s="19"/>
      <c r="I51" s="19"/>
      <c r="J51" s="19"/>
      <c r="K51" s="19"/>
      <c r="L51" s="19"/>
    </row>
    <row r="52" spans="1:13" x14ac:dyDescent="0.2">
      <c r="A52" s="18"/>
      <c r="B52" s="17"/>
      <c r="C52" s="163"/>
      <c r="D52" s="18"/>
      <c r="E52" s="18"/>
      <c r="F52" s="18"/>
      <c r="G52" s="19"/>
      <c r="H52" s="19"/>
      <c r="I52" s="19"/>
      <c r="J52" s="19"/>
      <c r="K52" s="19"/>
      <c r="L52" s="19"/>
    </row>
    <row r="53" spans="1:13" ht="12.75" customHeight="1" x14ac:dyDescent="0.2">
      <c r="A53" s="13"/>
      <c r="B53" s="17" t="s">
        <v>127</v>
      </c>
      <c r="C53" s="163"/>
      <c r="D53" s="18"/>
      <c r="E53" s="18"/>
      <c r="F53" s="18"/>
      <c r="G53" s="19"/>
      <c r="H53" s="19"/>
      <c r="I53" s="19"/>
      <c r="J53" s="19"/>
      <c r="K53" s="19"/>
      <c r="L53" s="8"/>
    </row>
    <row r="54" spans="1:13" ht="12.75" customHeight="1" x14ac:dyDescent="0.2">
      <c r="A54" s="13"/>
      <c r="B54" s="22" t="s">
        <v>588</v>
      </c>
      <c r="G54" s="17"/>
      <c r="H54" s="17"/>
      <c r="I54" s="17"/>
      <c r="J54" s="17"/>
      <c r="K54" s="17"/>
      <c r="L54" s="8"/>
    </row>
    <row r="55" spans="1:13" ht="12.75" customHeight="1" x14ac:dyDescent="0.2">
      <c r="A55" s="13"/>
      <c r="B55" s="201" t="s">
        <v>399</v>
      </c>
      <c r="C55" s="201"/>
      <c r="D55" s="201"/>
      <c r="E55" s="201"/>
      <c r="F55" s="201"/>
      <c r="G55" s="17"/>
      <c r="H55" s="17"/>
      <c r="I55" s="17"/>
      <c r="J55" s="17"/>
      <c r="K55" s="17"/>
      <c r="L55" s="8"/>
    </row>
    <row r="56" spans="1:13" ht="12.75" customHeight="1" x14ac:dyDescent="0.2">
      <c r="A56" s="13"/>
      <c r="B56" s="17"/>
      <c r="C56" s="163"/>
      <c r="D56" s="17"/>
      <c r="E56" s="17"/>
      <c r="F56" s="17"/>
      <c r="G56" s="17"/>
      <c r="H56" s="17"/>
      <c r="I56" s="17"/>
      <c r="J56" s="17"/>
      <c r="K56" s="17"/>
      <c r="L56" s="8"/>
    </row>
    <row r="57" spans="1:13" s="22" customFormat="1" x14ac:dyDescent="0.2">
      <c r="A57" s="21"/>
      <c r="B57" s="21"/>
      <c r="C57" s="8"/>
      <c r="D57" s="21"/>
      <c r="E57" s="21"/>
      <c r="F57" s="8" t="s">
        <v>594</v>
      </c>
      <c r="G57" s="21"/>
      <c r="H57" s="21"/>
      <c r="I57" s="21"/>
      <c r="J57" s="21"/>
      <c r="K57" s="21"/>
      <c r="L57" s="21"/>
      <c r="M57" s="10"/>
    </row>
    <row r="58" spans="1:13" s="22" customFormat="1" x14ac:dyDescent="0.2">
      <c r="A58" s="21"/>
      <c r="B58" s="21"/>
      <c r="C58" s="8"/>
      <c r="D58" s="21"/>
      <c r="E58" s="21"/>
      <c r="F58" s="21"/>
      <c r="G58" s="21"/>
      <c r="H58" s="21"/>
      <c r="I58" s="21"/>
      <c r="J58" s="21"/>
      <c r="K58" s="21"/>
      <c r="L58" s="21"/>
      <c r="M58" s="10"/>
    </row>
    <row r="59" spans="1:13" x14ac:dyDescent="0.2">
      <c r="A59" s="13"/>
      <c r="B59" s="23"/>
      <c r="C59" s="164"/>
      <c r="D59" s="13"/>
      <c r="E59" s="13"/>
      <c r="F59" s="13"/>
      <c r="G59" s="8"/>
      <c r="H59" s="8"/>
      <c r="I59" s="8"/>
      <c r="J59" s="8"/>
      <c r="K59" s="8"/>
      <c r="L59" s="8"/>
    </row>
    <row r="60" spans="1:13" x14ac:dyDescent="0.2">
      <c r="A60" s="13"/>
      <c r="B60" s="23" t="s">
        <v>78</v>
      </c>
      <c r="C60" s="164"/>
      <c r="D60" s="13"/>
      <c r="E60" s="13"/>
      <c r="F60" s="13"/>
      <c r="G60" s="8"/>
      <c r="H60" s="8"/>
      <c r="I60" s="8"/>
      <c r="J60" s="24" t="s">
        <v>79</v>
      </c>
      <c r="K60" s="8"/>
      <c r="L60" s="8"/>
    </row>
    <row r="61" spans="1:13" x14ac:dyDescent="0.2">
      <c r="A61" s="13"/>
      <c r="B61" s="23"/>
      <c r="C61" s="164"/>
      <c r="D61" s="13"/>
      <c r="E61" s="13"/>
      <c r="F61" s="13"/>
      <c r="G61" s="8"/>
      <c r="H61" s="8"/>
      <c r="I61" s="8"/>
      <c r="J61" s="8"/>
      <c r="K61" s="8"/>
      <c r="L61" s="8"/>
    </row>
    <row r="62" spans="1:13" x14ac:dyDescent="0.2">
      <c r="A62" s="13"/>
    </row>
    <row r="63" spans="1:13" x14ac:dyDescent="0.2">
      <c r="A63" s="13"/>
    </row>
    <row r="64" spans="1:13" x14ac:dyDescent="0.2">
      <c r="A64" s="13"/>
      <c r="B64" s="23"/>
      <c r="C64" s="164"/>
      <c r="D64" s="13"/>
      <c r="E64" s="13"/>
      <c r="F64" s="8"/>
      <c r="G64" s="8"/>
      <c r="H64" s="8"/>
      <c r="I64" s="8"/>
      <c r="J64" s="8"/>
      <c r="K64" s="8"/>
      <c r="L64" s="8"/>
    </row>
    <row r="65" spans="1:12" x14ac:dyDescent="0.2">
      <c r="A65" s="13"/>
      <c r="B65" s="23"/>
      <c r="C65" s="164"/>
      <c r="D65" s="13"/>
      <c r="E65" s="13"/>
      <c r="F65" s="13"/>
      <c r="G65" s="8"/>
      <c r="H65" s="8"/>
      <c r="I65" s="8"/>
      <c r="J65" s="8"/>
      <c r="K65" s="8"/>
      <c r="L65" s="8"/>
    </row>
    <row r="66" spans="1:12" x14ac:dyDescent="0.2">
      <c r="A66" s="13"/>
    </row>
    <row r="67" spans="1:12" x14ac:dyDescent="0.2">
      <c r="A67" s="13"/>
      <c r="B67" s="21"/>
      <c r="C67" s="8"/>
      <c r="D67" s="13"/>
      <c r="E67" s="13"/>
      <c r="F67" s="13"/>
      <c r="G67" s="8"/>
      <c r="H67" s="8"/>
      <c r="I67" s="8"/>
      <c r="J67" s="8"/>
      <c r="K67" s="8"/>
      <c r="L67" s="8"/>
    </row>
    <row r="68" spans="1:12" x14ac:dyDescent="0.2">
      <c r="A68" s="13"/>
      <c r="B68" s="23"/>
      <c r="C68" s="164"/>
      <c r="D68" s="13"/>
      <c r="E68" s="13"/>
      <c r="F68" s="13"/>
      <c r="G68" s="8"/>
      <c r="H68" s="8"/>
      <c r="I68" s="8"/>
      <c r="J68" s="8"/>
      <c r="K68" s="8"/>
      <c r="L68" s="8"/>
    </row>
    <row r="69" spans="1:12" x14ac:dyDescent="0.2">
      <c r="A69" s="13"/>
      <c r="B69" s="23"/>
      <c r="C69" s="164"/>
      <c r="D69" s="13"/>
      <c r="E69" s="13"/>
      <c r="F69" s="13"/>
      <c r="G69" s="8"/>
      <c r="H69" s="8"/>
      <c r="I69" s="8"/>
      <c r="J69" s="8"/>
      <c r="K69" s="8"/>
      <c r="L69" s="8"/>
    </row>
    <row r="70" spans="1:12" x14ac:dyDescent="0.2">
      <c r="A70" s="13"/>
      <c r="B70" s="23"/>
      <c r="C70" s="164"/>
      <c r="D70" s="13"/>
      <c r="E70" s="13"/>
      <c r="F70" s="13"/>
      <c r="G70" s="8"/>
      <c r="H70" s="8"/>
      <c r="I70" s="8"/>
      <c r="J70" s="8"/>
      <c r="K70" s="8"/>
      <c r="L70" s="8"/>
    </row>
    <row r="71" spans="1:12" x14ac:dyDescent="0.2">
      <c r="A71" s="13"/>
      <c r="B71" s="23"/>
      <c r="C71" s="164"/>
      <c r="D71" s="13"/>
      <c r="E71" s="13"/>
      <c r="F71" s="13"/>
      <c r="G71" s="8"/>
      <c r="H71" s="8"/>
      <c r="I71" s="8"/>
      <c r="J71" s="8"/>
      <c r="K71" s="8"/>
      <c r="L71" s="8"/>
    </row>
    <row r="72" spans="1:12" x14ac:dyDescent="0.2">
      <c r="A72" s="13"/>
      <c r="B72" s="23"/>
      <c r="C72" s="164"/>
      <c r="D72" s="13"/>
      <c r="E72" s="13"/>
      <c r="F72" s="13"/>
      <c r="G72" s="8"/>
      <c r="H72" s="8"/>
      <c r="I72" s="8"/>
      <c r="J72" s="8"/>
      <c r="K72" s="8"/>
      <c r="L72" s="8"/>
    </row>
    <row r="73" spans="1:12" x14ac:dyDescent="0.2">
      <c r="A73" s="13"/>
      <c r="B73" s="23"/>
      <c r="C73" s="164"/>
      <c r="D73" s="13"/>
      <c r="E73" s="13"/>
      <c r="F73" s="13"/>
      <c r="G73" s="8"/>
      <c r="H73" s="8"/>
      <c r="I73" s="8"/>
      <c r="J73" s="8"/>
      <c r="K73" s="8"/>
      <c r="L73" s="8"/>
    </row>
  </sheetData>
  <sheetProtection algorithmName="SHA-512" hashValue="U/0+1zllDaZsCsSoAngPJusKsI39QKYHEsRmC/rEec9u3Z5daXMU+ESO7yww9iCMlhfV3gjuayNo9D9WlcGIxw==" saltValue="sXd2UNibI7A0vq3DOXsZXg==" spinCount="100000" sheet="1" objects="1" scenarios="1"/>
  <mergeCells count="1">
    <mergeCell ref="B55:F55"/>
  </mergeCells>
  <phoneticPr fontId="3" type="noConversion"/>
  <pageMargins left="0.25" right="0.25" top="0.75" bottom="0.75" header="0.3" footer="0.3"/>
  <pageSetup paperSize="9" scale="76" fitToHeight="0" orientation="landscape" r:id="rId1"/>
  <headerFooter alignWithMargins="0">
    <oddFooter>Stran &amp;P od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topLeftCell="A31" workbookViewId="0">
      <selection activeCell="F36" sqref="F36"/>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2" width="13.7109375" style="10" customWidth="1"/>
    <col min="13" max="16384" width="9.140625" style="11"/>
  </cols>
  <sheetData>
    <row r="1" spans="1:12" x14ac:dyDescent="0.2">
      <c r="B1" s="1" t="s">
        <v>82</v>
      </c>
      <c r="D1" s="3" t="s">
        <v>683</v>
      </c>
      <c r="E1" s="3"/>
      <c r="F1" s="2"/>
      <c r="G1" s="2"/>
      <c r="H1" s="2"/>
      <c r="I1" s="2"/>
      <c r="J1" s="2"/>
      <c r="K1" s="3" t="s">
        <v>64</v>
      </c>
    </row>
    <row r="2" spans="1:12" x14ac:dyDescent="0.2">
      <c r="B2" s="6"/>
      <c r="C2" s="2"/>
      <c r="D2" s="2"/>
      <c r="E2" s="2"/>
      <c r="F2" s="2"/>
      <c r="G2" s="2"/>
      <c r="H2" s="2"/>
      <c r="I2" s="2"/>
      <c r="J2" s="2"/>
      <c r="K2" s="2"/>
    </row>
    <row r="3" spans="1:12" x14ac:dyDescent="0.2">
      <c r="B3" s="16"/>
    </row>
    <row r="4" spans="1:12" ht="12.75" customHeight="1" x14ac:dyDescent="0.2">
      <c r="B4" s="1" t="s">
        <v>76</v>
      </c>
      <c r="C4" s="7"/>
      <c r="D4" s="7"/>
      <c r="E4" s="7"/>
      <c r="F4" s="7"/>
      <c r="G4" s="7"/>
      <c r="H4" s="9" t="s">
        <v>72</v>
      </c>
    </row>
    <row r="5" spans="1:12" ht="12.75" customHeight="1" x14ac:dyDescent="0.2">
      <c r="B5" s="12" t="s">
        <v>71</v>
      </c>
      <c r="C5" s="13"/>
      <c r="D5" s="13"/>
      <c r="E5" s="13"/>
      <c r="F5" s="13"/>
      <c r="G5" s="13"/>
      <c r="H5" s="14" t="s">
        <v>71</v>
      </c>
      <c r="I5" s="15" t="s">
        <v>85</v>
      </c>
    </row>
    <row r="6" spans="1:12" ht="12.75" customHeight="1" x14ac:dyDescent="0.2">
      <c r="B6" s="12" t="s">
        <v>66</v>
      </c>
      <c r="C6" s="13"/>
      <c r="D6" s="13"/>
      <c r="E6" s="13"/>
      <c r="F6" s="13"/>
      <c r="G6" s="13"/>
      <c r="H6" s="14" t="s">
        <v>66</v>
      </c>
      <c r="I6" s="11" t="s">
        <v>74</v>
      </c>
    </row>
    <row r="7" spans="1:12" ht="12.75" customHeight="1" x14ac:dyDescent="0.2">
      <c r="B7" s="12"/>
      <c r="C7" s="13"/>
      <c r="D7" s="13"/>
      <c r="E7" s="13"/>
      <c r="F7" s="13"/>
      <c r="G7" s="13"/>
      <c r="H7" s="14"/>
      <c r="I7" s="11" t="s">
        <v>73</v>
      </c>
    </row>
    <row r="8" spans="1:12" ht="12.75" customHeight="1" x14ac:dyDescent="0.2">
      <c r="B8" s="12" t="s">
        <v>67</v>
      </c>
      <c r="C8" s="13"/>
      <c r="D8" s="13"/>
      <c r="E8" s="13"/>
      <c r="F8" s="13"/>
      <c r="G8" s="13"/>
      <c r="H8" s="7"/>
    </row>
    <row r="9" spans="1:12" ht="12.75" customHeight="1" x14ac:dyDescent="0.2">
      <c r="B9" s="12" t="s">
        <v>68</v>
      </c>
      <c r="C9" s="13"/>
      <c r="D9" s="13"/>
      <c r="E9" s="13"/>
      <c r="F9" s="13"/>
      <c r="G9" s="13"/>
      <c r="H9" s="7"/>
    </row>
    <row r="10" spans="1:12" ht="13.5" thickBot="1" x14ac:dyDescent="0.25">
      <c r="B10" s="16"/>
    </row>
    <row r="11" spans="1:12" s="16" customFormat="1" ht="78" customHeight="1" thickBot="1" x14ac:dyDescent="0.25">
      <c r="A11" s="38" t="s">
        <v>16</v>
      </c>
      <c r="B11" s="218" t="s">
        <v>84</v>
      </c>
      <c r="C11" s="40" t="s">
        <v>21</v>
      </c>
      <c r="D11" s="40" t="s">
        <v>1</v>
      </c>
      <c r="E11" s="40" t="s">
        <v>177</v>
      </c>
      <c r="F11" s="40" t="s">
        <v>288</v>
      </c>
      <c r="G11" s="40" t="s">
        <v>19</v>
      </c>
      <c r="H11" s="40" t="s">
        <v>20</v>
      </c>
      <c r="I11" s="40" t="s">
        <v>70</v>
      </c>
      <c r="J11" s="40" t="s">
        <v>17</v>
      </c>
      <c r="K11" s="41" t="s">
        <v>18</v>
      </c>
      <c r="L11" s="117" t="s">
        <v>589</v>
      </c>
    </row>
    <row r="12" spans="1:12" s="10" customFormat="1" ht="13.5" thickBot="1" x14ac:dyDescent="0.25">
      <c r="A12" s="42"/>
      <c r="B12" s="219">
        <v>1</v>
      </c>
      <c r="C12" s="43">
        <v>2</v>
      </c>
      <c r="D12" s="35">
        <v>3</v>
      </c>
      <c r="E12" s="43">
        <v>4</v>
      </c>
      <c r="F12" s="35">
        <v>5</v>
      </c>
      <c r="G12" s="43">
        <v>6</v>
      </c>
      <c r="H12" s="35" t="s">
        <v>178</v>
      </c>
      <c r="I12" s="43">
        <v>8</v>
      </c>
      <c r="J12" s="35" t="s">
        <v>179</v>
      </c>
      <c r="K12" s="44" t="s">
        <v>180</v>
      </c>
      <c r="L12" s="107">
        <v>11</v>
      </c>
    </row>
    <row r="13" spans="1:12" s="2" customFormat="1" ht="63" customHeight="1" x14ac:dyDescent="0.2">
      <c r="A13" s="26" t="s">
        <v>87</v>
      </c>
      <c r="B13" s="205" t="s">
        <v>694</v>
      </c>
      <c r="C13" s="26" t="s">
        <v>77</v>
      </c>
      <c r="D13" s="27"/>
      <c r="E13" s="28"/>
      <c r="F13" s="33">
        <v>2400</v>
      </c>
      <c r="G13" s="28"/>
      <c r="H13" s="139">
        <f>F13*G13</f>
        <v>0</v>
      </c>
      <c r="I13" s="34"/>
      <c r="J13" s="139">
        <f>H13*I13</f>
        <v>0</v>
      </c>
      <c r="K13" s="141">
        <f>H13+J13</f>
        <v>0</v>
      </c>
      <c r="L13" s="131"/>
    </row>
    <row r="14" spans="1:12" ht="51" customHeight="1" x14ac:dyDescent="0.2">
      <c r="A14" s="26" t="s">
        <v>88</v>
      </c>
      <c r="B14" s="205" t="s">
        <v>695</v>
      </c>
      <c r="C14" s="26" t="s">
        <v>77</v>
      </c>
      <c r="D14" s="27"/>
      <c r="E14" s="28"/>
      <c r="F14" s="33">
        <v>100</v>
      </c>
      <c r="G14" s="28"/>
      <c r="H14" s="139">
        <f t="shared" ref="H14:H39" si="0">F14*G14</f>
        <v>0</v>
      </c>
      <c r="I14" s="34"/>
      <c r="J14" s="139">
        <f t="shared" ref="J14:J39" si="1">H14*I14</f>
        <v>0</v>
      </c>
      <c r="K14" s="141">
        <f t="shared" ref="K14:K39" si="2">H14+J14</f>
        <v>0</v>
      </c>
      <c r="L14" s="92"/>
    </row>
    <row r="15" spans="1:12" ht="43.5" customHeight="1" x14ac:dyDescent="0.2">
      <c r="A15" s="26" t="s">
        <v>89</v>
      </c>
      <c r="B15" s="205" t="s">
        <v>229</v>
      </c>
      <c r="C15" s="26" t="s">
        <v>77</v>
      </c>
      <c r="D15" s="27"/>
      <c r="E15" s="28"/>
      <c r="F15" s="33">
        <v>100</v>
      </c>
      <c r="G15" s="28"/>
      <c r="H15" s="139">
        <f t="shared" si="0"/>
        <v>0</v>
      </c>
      <c r="I15" s="34"/>
      <c r="J15" s="139">
        <f t="shared" si="1"/>
        <v>0</v>
      </c>
      <c r="K15" s="141">
        <f t="shared" si="2"/>
        <v>0</v>
      </c>
      <c r="L15" s="92"/>
    </row>
    <row r="16" spans="1:12" ht="45.75" customHeight="1" x14ac:dyDescent="0.2">
      <c r="A16" s="26" t="s">
        <v>90</v>
      </c>
      <c r="B16" s="205" t="s">
        <v>696</v>
      </c>
      <c r="C16" s="26" t="s">
        <v>77</v>
      </c>
      <c r="D16" s="27"/>
      <c r="E16" s="28"/>
      <c r="F16" s="33">
        <v>140</v>
      </c>
      <c r="G16" s="28"/>
      <c r="H16" s="139">
        <f t="shared" si="0"/>
        <v>0</v>
      </c>
      <c r="I16" s="34"/>
      <c r="J16" s="139">
        <f t="shared" si="1"/>
        <v>0</v>
      </c>
      <c r="K16" s="141">
        <f t="shared" si="2"/>
        <v>0</v>
      </c>
      <c r="L16" s="92"/>
    </row>
    <row r="17" spans="1:12" ht="50.25" customHeight="1" x14ac:dyDescent="0.2">
      <c r="A17" s="26" t="s">
        <v>91</v>
      </c>
      <c r="B17" s="205" t="s">
        <v>698</v>
      </c>
      <c r="C17" s="26" t="s">
        <v>77</v>
      </c>
      <c r="D17" s="27"/>
      <c r="E17" s="28"/>
      <c r="F17" s="33">
        <v>40</v>
      </c>
      <c r="G17" s="28"/>
      <c r="H17" s="139">
        <f t="shared" si="0"/>
        <v>0</v>
      </c>
      <c r="I17" s="34"/>
      <c r="J17" s="139">
        <f t="shared" si="1"/>
        <v>0</v>
      </c>
      <c r="K17" s="141">
        <f t="shared" si="2"/>
        <v>0</v>
      </c>
      <c r="L17" s="92"/>
    </row>
    <row r="18" spans="1:12" ht="51.75" customHeight="1" x14ac:dyDescent="0.2">
      <c r="A18" s="26" t="s">
        <v>92</v>
      </c>
      <c r="B18" s="205" t="s">
        <v>697</v>
      </c>
      <c r="C18" s="26" t="s">
        <v>77</v>
      </c>
      <c r="D18" s="27"/>
      <c r="E18" s="28"/>
      <c r="F18" s="33">
        <v>80</v>
      </c>
      <c r="G18" s="28"/>
      <c r="H18" s="139">
        <f t="shared" si="0"/>
        <v>0</v>
      </c>
      <c r="I18" s="34"/>
      <c r="J18" s="139">
        <f t="shared" si="1"/>
        <v>0</v>
      </c>
      <c r="K18" s="141">
        <f t="shared" si="2"/>
        <v>0</v>
      </c>
      <c r="L18" s="92"/>
    </row>
    <row r="19" spans="1:12" ht="46.5" customHeight="1" x14ac:dyDescent="0.2">
      <c r="A19" s="26" t="s">
        <v>93</v>
      </c>
      <c r="B19" s="205" t="s">
        <v>230</v>
      </c>
      <c r="C19" s="26" t="s">
        <v>77</v>
      </c>
      <c r="D19" s="27"/>
      <c r="E19" s="28"/>
      <c r="F19" s="33">
        <v>40</v>
      </c>
      <c r="G19" s="28"/>
      <c r="H19" s="139">
        <f t="shared" si="0"/>
        <v>0</v>
      </c>
      <c r="I19" s="34"/>
      <c r="J19" s="139">
        <f t="shared" si="1"/>
        <v>0</v>
      </c>
      <c r="K19" s="141">
        <f t="shared" si="2"/>
        <v>0</v>
      </c>
      <c r="L19" s="92"/>
    </row>
    <row r="20" spans="1:12" ht="34.5" customHeight="1" x14ac:dyDescent="0.2">
      <c r="A20" s="26" t="s">
        <v>94</v>
      </c>
      <c r="B20" s="205" t="s">
        <v>699</v>
      </c>
      <c r="C20" s="26" t="s">
        <v>77</v>
      </c>
      <c r="D20" s="27"/>
      <c r="E20" s="28"/>
      <c r="F20" s="33">
        <v>60</v>
      </c>
      <c r="G20" s="28"/>
      <c r="H20" s="139">
        <f t="shared" si="0"/>
        <v>0</v>
      </c>
      <c r="I20" s="34"/>
      <c r="J20" s="139">
        <f t="shared" si="1"/>
        <v>0</v>
      </c>
      <c r="K20" s="141">
        <f t="shared" si="2"/>
        <v>0</v>
      </c>
      <c r="L20" s="92"/>
    </row>
    <row r="21" spans="1:12" ht="34.5" customHeight="1" x14ac:dyDescent="0.2">
      <c r="A21" s="26" t="s">
        <v>95</v>
      </c>
      <c r="B21" s="205" t="s">
        <v>700</v>
      </c>
      <c r="C21" s="26" t="s">
        <v>77</v>
      </c>
      <c r="D21" s="27"/>
      <c r="E21" s="28"/>
      <c r="F21" s="33">
        <v>35</v>
      </c>
      <c r="G21" s="28"/>
      <c r="H21" s="139">
        <f t="shared" si="0"/>
        <v>0</v>
      </c>
      <c r="I21" s="34"/>
      <c r="J21" s="139">
        <f t="shared" si="1"/>
        <v>0</v>
      </c>
      <c r="K21" s="141">
        <f t="shared" si="2"/>
        <v>0</v>
      </c>
      <c r="L21" s="92"/>
    </row>
    <row r="22" spans="1:12" ht="34.5" customHeight="1" x14ac:dyDescent="0.2">
      <c r="A22" s="26" t="s">
        <v>96</v>
      </c>
      <c r="B22" s="205" t="s">
        <v>701</v>
      </c>
      <c r="C22" s="26" t="s">
        <v>77</v>
      </c>
      <c r="D22" s="27"/>
      <c r="E22" s="28"/>
      <c r="F22" s="33">
        <v>40</v>
      </c>
      <c r="G22" s="28"/>
      <c r="H22" s="139">
        <f t="shared" si="0"/>
        <v>0</v>
      </c>
      <c r="I22" s="34"/>
      <c r="J22" s="139">
        <f t="shared" si="1"/>
        <v>0</v>
      </c>
      <c r="K22" s="141">
        <f t="shared" si="2"/>
        <v>0</v>
      </c>
      <c r="L22" s="92"/>
    </row>
    <row r="23" spans="1:12" ht="34.5" customHeight="1" x14ac:dyDescent="0.2">
      <c r="A23" s="26" t="s">
        <v>97</v>
      </c>
      <c r="B23" s="205" t="s">
        <v>702</v>
      </c>
      <c r="C23" s="26" t="s">
        <v>77</v>
      </c>
      <c r="D23" s="27"/>
      <c r="E23" s="28"/>
      <c r="F23" s="33">
        <v>20</v>
      </c>
      <c r="G23" s="28"/>
      <c r="H23" s="139">
        <f t="shared" si="0"/>
        <v>0</v>
      </c>
      <c r="I23" s="34"/>
      <c r="J23" s="139">
        <f t="shared" si="1"/>
        <v>0</v>
      </c>
      <c r="K23" s="141">
        <f t="shared" si="2"/>
        <v>0</v>
      </c>
      <c r="L23" s="92"/>
    </row>
    <row r="24" spans="1:12" ht="34.5" customHeight="1" x14ac:dyDescent="0.2">
      <c r="A24" s="26" t="s">
        <v>98</v>
      </c>
      <c r="B24" s="205" t="s">
        <v>227</v>
      </c>
      <c r="C24" s="26" t="s">
        <v>77</v>
      </c>
      <c r="D24" s="27"/>
      <c r="E24" s="28"/>
      <c r="F24" s="33">
        <v>120</v>
      </c>
      <c r="G24" s="28"/>
      <c r="H24" s="139">
        <f t="shared" si="0"/>
        <v>0</v>
      </c>
      <c r="I24" s="34"/>
      <c r="J24" s="139">
        <f t="shared" si="1"/>
        <v>0</v>
      </c>
      <c r="K24" s="141">
        <f t="shared" si="2"/>
        <v>0</v>
      </c>
      <c r="L24" s="92"/>
    </row>
    <row r="25" spans="1:12" ht="39" customHeight="1" x14ac:dyDescent="0.2">
      <c r="A25" s="26" t="s">
        <v>99</v>
      </c>
      <c r="B25" s="205" t="s">
        <v>703</v>
      </c>
      <c r="C25" s="26" t="s">
        <v>77</v>
      </c>
      <c r="D25" s="27"/>
      <c r="E25" s="28"/>
      <c r="F25" s="33">
        <v>40</v>
      </c>
      <c r="G25" s="28"/>
      <c r="H25" s="139">
        <f t="shared" si="0"/>
        <v>0</v>
      </c>
      <c r="I25" s="34"/>
      <c r="J25" s="139">
        <f t="shared" si="1"/>
        <v>0</v>
      </c>
      <c r="K25" s="141">
        <f t="shared" si="2"/>
        <v>0</v>
      </c>
      <c r="L25" s="92"/>
    </row>
    <row r="26" spans="1:12" ht="73.5" customHeight="1" x14ac:dyDescent="0.2">
      <c r="A26" s="26" t="s">
        <v>100</v>
      </c>
      <c r="B26" s="205" t="s">
        <v>231</v>
      </c>
      <c r="C26" s="26" t="s">
        <v>77</v>
      </c>
      <c r="D26" s="27"/>
      <c r="E26" s="28"/>
      <c r="F26" s="33">
        <v>100</v>
      </c>
      <c r="G26" s="28"/>
      <c r="H26" s="139">
        <f t="shared" si="0"/>
        <v>0</v>
      </c>
      <c r="I26" s="34"/>
      <c r="J26" s="139">
        <f t="shared" si="1"/>
        <v>0</v>
      </c>
      <c r="K26" s="141">
        <f t="shared" si="2"/>
        <v>0</v>
      </c>
      <c r="L26" s="92"/>
    </row>
    <row r="27" spans="1:12" ht="75" customHeight="1" x14ac:dyDescent="0.2">
      <c r="A27" s="26" t="s">
        <v>101</v>
      </c>
      <c r="B27" s="205" t="s">
        <v>704</v>
      </c>
      <c r="C27" s="26" t="s">
        <v>77</v>
      </c>
      <c r="D27" s="27"/>
      <c r="E27" s="28"/>
      <c r="F27" s="33">
        <v>35</v>
      </c>
      <c r="G27" s="28"/>
      <c r="H27" s="139">
        <f t="shared" si="0"/>
        <v>0</v>
      </c>
      <c r="I27" s="34"/>
      <c r="J27" s="139">
        <f t="shared" si="1"/>
        <v>0</v>
      </c>
      <c r="K27" s="141">
        <f t="shared" si="2"/>
        <v>0</v>
      </c>
      <c r="L27" s="92"/>
    </row>
    <row r="28" spans="1:12" ht="75" customHeight="1" x14ac:dyDescent="0.2">
      <c r="A28" s="26" t="s">
        <v>102</v>
      </c>
      <c r="B28" s="205" t="s">
        <v>705</v>
      </c>
      <c r="C28" s="26" t="s">
        <v>77</v>
      </c>
      <c r="D28" s="27"/>
      <c r="E28" s="28"/>
      <c r="F28" s="33">
        <v>25</v>
      </c>
      <c r="G28" s="28"/>
      <c r="H28" s="139">
        <f t="shared" si="0"/>
        <v>0</v>
      </c>
      <c r="I28" s="34"/>
      <c r="J28" s="139">
        <f t="shared" si="1"/>
        <v>0</v>
      </c>
      <c r="K28" s="141">
        <f t="shared" si="2"/>
        <v>0</v>
      </c>
      <c r="L28" s="92"/>
    </row>
    <row r="29" spans="1:12" ht="35.1" customHeight="1" x14ac:dyDescent="0.2">
      <c r="A29" s="26" t="s">
        <v>103</v>
      </c>
      <c r="B29" s="205" t="s">
        <v>228</v>
      </c>
      <c r="C29" s="26" t="s">
        <v>77</v>
      </c>
      <c r="D29" s="27"/>
      <c r="E29" s="28"/>
      <c r="F29" s="33">
        <v>180</v>
      </c>
      <c r="G29" s="28"/>
      <c r="H29" s="139">
        <f t="shared" si="0"/>
        <v>0</v>
      </c>
      <c r="I29" s="34"/>
      <c r="J29" s="139">
        <f t="shared" si="1"/>
        <v>0</v>
      </c>
      <c r="K29" s="141">
        <f t="shared" si="2"/>
        <v>0</v>
      </c>
      <c r="L29" s="92"/>
    </row>
    <row r="30" spans="1:12" ht="35.1" customHeight="1" x14ac:dyDescent="0.2">
      <c r="A30" s="26" t="s">
        <v>104</v>
      </c>
      <c r="B30" s="205" t="s">
        <v>706</v>
      </c>
      <c r="C30" s="26" t="s">
        <v>77</v>
      </c>
      <c r="D30" s="27"/>
      <c r="E30" s="28"/>
      <c r="F30" s="33">
        <v>10</v>
      </c>
      <c r="G30" s="28"/>
      <c r="H30" s="139">
        <f t="shared" si="0"/>
        <v>0</v>
      </c>
      <c r="I30" s="34"/>
      <c r="J30" s="139">
        <f t="shared" si="1"/>
        <v>0</v>
      </c>
      <c r="K30" s="141">
        <f t="shared" si="2"/>
        <v>0</v>
      </c>
      <c r="L30" s="92"/>
    </row>
    <row r="31" spans="1:12" ht="35.1" customHeight="1" x14ac:dyDescent="0.2">
      <c r="A31" s="26" t="s">
        <v>105</v>
      </c>
      <c r="B31" s="205" t="s">
        <v>707</v>
      </c>
      <c r="C31" s="26" t="s">
        <v>77</v>
      </c>
      <c r="D31" s="27"/>
      <c r="E31" s="28"/>
      <c r="F31" s="33">
        <v>16</v>
      </c>
      <c r="G31" s="28"/>
      <c r="H31" s="139">
        <f t="shared" si="0"/>
        <v>0</v>
      </c>
      <c r="I31" s="34"/>
      <c r="J31" s="139">
        <f t="shared" si="1"/>
        <v>0</v>
      </c>
      <c r="K31" s="141">
        <f t="shared" si="2"/>
        <v>0</v>
      </c>
      <c r="L31" s="92"/>
    </row>
    <row r="32" spans="1:12" ht="43.5" customHeight="1" x14ac:dyDescent="0.2">
      <c r="A32" s="26" t="s">
        <v>106</v>
      </c>
      <c r="B32" s="206" t="s">
        <v>708</v>
      </c>
      <c r="C32" s="26" t="s">
        <v>77</v>
      </c>
      <c r="D32" s="27"/>
      <c r="E32" s="28"/>
      <c r="F32" s="33">
        <v>16</v>
      </c>
      <c r="G32" s="28"/>
      <c r="H32" s="139">
        <f t="shared" si="0"/>
        <v>0</v>
      </c>
      <c r="I32" s="34"/>
      <c r="J32" s="139">
        <f t="shared" si="1"/>
        <v>0</v>
      </c>
      <c r="K32" s="141">
        <f t="shared" si="2"/>
        <v>0</v>
      </c>
      <c r="L32" s="92"/>
    </row>
    <row r="33" spans="1:12" ht="90" customHeight="1" x14ac:dyDescent="0.2">
      <c r="A33" s="26" t="s">
        <v>107</v>
      </c>
      <c r="B33" s="205" t="s">
        <v>709</v>
      </c>
      <c r="C33" s="26" t="s">
        <v>77</v>
      </c>
      <c r="D33" s="27"/>
      <c r="E33" s="28"/>
      <c r="F33" s="33">
        <v>170</v>
      </c>
      <c r="G33" s="62"/>
      <c r="H33" s="139">
        <f t="shared" si="0"/>
        <v>0</v>
      </c>
      <c r="I33" s="34"/>
      <c r="J33" s="139">
        <f t="shared" si="1"/>
        <v>0</v>
      </c>
      <c r="K33" s="141">
        <f t="shared" si="2"/>
        <v>0</v>
      </c>
      <c r="L33" s="92"/>
    </row>
    <row r="34" spans="1:12" ht="35.1" customHeight="1" x14ac:dyDescent="0.2">
      <c r="A34" s="26" t="s">
        <v>108</v>
      </c>
      <c r="B34" s="205" t="s">
        <v>710</v>
      </c>
      <c r="C34" s="26" t="s">
        <v>77</v>
      </c>
      <c r="D34" s="27"/>
      <c r="E34" s="28"/>
      <c r="F34" s="33">
        <v>60</v>
      </c>
      <c r="G34" s="28"/>
      <c r="H34" s="139">
        <f t="shared" si="0"/>
        <v>0</v>
      </c>
      <c r="I34" s="34"/>
      <c r="J34" s="139">
        <f t="shared" si="1"/>
        <v>0</v>
      </c>
      <c r="K34" s="141">
        <f t="shared" si="2"/>
        <v>0</v>
      </c>
      <c r="L34" s="92"/>
    </row>
    <row r="35" spans="1:12" ht="35.1" customHeight="1" x14ac:dyDescent="0.2">
      <c r="A35" s="26" t="s">
        <v>109</v>
      </c>
      <c r="B35" s="205" t="s">
        <v>711</v>
      </c>
      <c r="C35" s="26" t="s">
        <v>77</v>
      </c>
      <c r="D35" s="27"/>
      <c r="E35" s="28"/>
      <c r="F35" s="33">
        <v>5</v>
      </c>
      <c r="G35" s="28"/>
      <c r="H35" s="139">
        <f t="shared" si="0"/>
        <v>0</v>
      </c>
      <c r="I35" s="34"/>
      <c r="J35" s="139">
        <f t="shared" si="1"/>
        <v>0</v>
      </c>
      <c r="K35" s="141">
        <f t="shared" si="2"/>
        <v>0</v>
      </c>
      <c r="L35" s="92"/>
    </row>
    <row r="36" spans="1:12" ht="35.1" customHeight="1" x14ac:dyDescent="0.2">
      <c r="A36" s="26" t="s">
        <v>110</v>
      </c>
      <c r="B36" s="205" t="s">
        <v>712</v>
      </c>
      <c r="C36" s="26" t="s">
        <v>77</v>
      </c>
      <c r="D36" s="27"/>
      <c r="E36" s="28"/>
      <c r="F36" s="33">
        <v>5</v>
      </c>
      <c r="G36" s="28"/>
      <c r="H36" s="139">
        <f t="shared" si="0"/>
        <v>0</v>
      </c>
      <c r="I36" s="34"/>
      <c r="J36" s="139">
        <f t="shared" si="1"/>
        <v>0</v>
      </c>
      <c r="K36" s="141">
        <f t="shared" si="2"/>
        <v>0</v>
      </c>
      <c r="L36" s="92"/>
    </row>
    <row r="37" spans="1:12" ht="35.1" customHeight="1" x14ac:dyDescent="0.2">
      <c r="A37" s="26" t="s">
        <v>111</v>
      </c>
      <c r="B37" s="205" t="s">
        <v>713</v>
      </c>
      <c r="C37" s="26" t="s">
        <v>77</v>
      </c>
      <c r="D37" s="27"/>
      <c r="E37" s="28"/>
      <c r="F37" s="33">
        <v>6</v>
      </c>
      <c r="G37" s="28"/>
      <c r="H37" s="139">
        <f t="shared" si="0"/>
        <v>0</v>
      </c>
      <c r="I37" s="34"/>
      <c r="J37" s="139">
        <f t="shared" si="1"/>
        <v>0</v>
      </c>
      <c r="K37" s="141">
        <f t="shared" si="2"/>
        <v>0</v>
      </c>
      <c r="L37" s="92"/>
    </row>
    <row r="38" spans="1:12" ht="35.1" customHeight="1" x14ac:dyDescent="0.2">
      <c r="A38" s="26" t="s">
        <v>112</v>
      </c>
      <c r="B38" s="205" t="s">
        <v>714</v>
      </c>
      <c r="C38" s="26" t="s">
        <v>77</v>
      </c>
      <c r="D38" s="27"/>
      <c r="E38" s="28"/>
      <c r="F38" s="33">
        <v>8</v>
      </c>
      <c r="G38" s="28"/>
      <c r="H38" s="139">
        <f t="shared" si="0"/>
        <v>0</v>
      </c>
      <c r="I38" s="34"/>
      <c r="J38" s="139">
        <f t="shared" si="1"/>
        <v>0</v>
      </c>
      <c r="K38" s="141">
        <f t="shared" si="2"/>
        <v>0</v>
      </c>
      <c r="L38" s="92"/>
    </row>
    <row r="39" spans="1:12" ht="35.1" customHeight="1" thickBot="1" x14ac:dyDescent="0.25">
      <c r="A39" s="26" t="s">
        <v>113</v>
      </c>
      <c r="B39" s="206" t="s">
        <v>715</v>
      </c>
      <c r="C39" s="26" t="s">
        <v>77</v>
      </c>
      <c r="D39" s="27"/>
      <c r="E39" s="28"/>
      <c r="F39" s="33">
        <v>4</v>
      </c>
      <c r="G39" s="28"/>
      <c r="H39" s="139">
        <f t="shared" si="0"/>
        <v>0</v>
      </c>
      <c r="I39" s="34"/>
      <c r="J39" s="139">
        <f t="shared" si="1"/>
        <v>0</v>
      </c>
      <c r="K39" s="141">
        <f t="shared" si="2"/>
        <v>0</v>
      </c>
      <c r="L39" s="92"/>
    </row>
    <row r="40" spans="1:12" ht="34.5" customHeight="1" thickBot="1" x14ac:dyDescent="0.25">
      <c r="A40" s="76"/>
      <c r="B40" s="205" t="s">
        <v>83</v>
      </c>
      <c r="C40" s="77"/>
      <c r="D40" s="78"/>
      <c r="E40" s="74"/>
      <c r="F40" s="79"/>
      <c r="G40" s="31"/>
      <c r="H40" s="140">
        <f>SUM(H13:H39)</f>
        <v>0</v>
      </c>
      <c r="I40" s="32"/>
      <c r="J40" s="140">
        <f>SUM(J13:J39)</f>
        <v>0</v>
      </c>
      <c r="K40" s="140">
        <f>SUM(K13:K39)</f>
        <v>0</v>
      </c>
      <c r="L40" s="129"/>
    </row>
    <row r="41" spans="1:12" x14ac:dyDescent="0.2">
      <c r="A41" s="18"/>
      <c r="B41" s="17"/>
      <c r="C41" s="18"/>
      <c r="D41" s="18"/>
      <c r="E41" s="18"/>
      <c r="F41" s="19"/>
      <c r="G41" s="19"/>
      <c r="H41" s="19"/>
      <c r="I41" s="19"/>
      <c r="J41" s="19"/>
      <c r="K41" s="19"/>
    </row>
    <row r="42" spans="1:12" ht="12.75" customHeight="1" x14ac:dyDescent="0.25">
      <c r="A42" s="18"/>
      <c r="B42" s="135"/>
      <c r="C42" s="135"/>
      <c r="D42" s="135"/>
      <c r="E42" s="135"/>
      <c r="F42" s="135"/>
      <c r="G42" s="134"/>
      <c r="H42" s="19"/>
      <c r="I42" s="19"/>
      <c r="J42" s="19"/>
      <c r="K42" s="19"/>
    </row>
    <row r="43" spans="1:12" ht="12.75" customHeight="1" x14ac:dyDescent="0.25">
      <c r="A43" s="18"/>
      <c r="B43" s="135"/>
      <c r="C43" s="135"/>
      <c r="D43" s="135"/>
      <c r="E43" s="135"/>
      <c r="F43" s="135"/>
      <c r="G43" s="134"/>
      <c r="H43" s="19"/>
      <c r="I43" s="19"/>
      <c r="J43" s="19"/>
      <c r="K43" s="19"/>
    </row>
    <row r="44" spans="1:12" x14ac:dyDescent="0.2">
      <c r="A44" s="18"/>
      <c r="B44" s="20" t="s">
        <v>400</v>
      </c>
      <c r="C44" s="18"/>
      <c r="D44" s="18"/>
      <c r="E44" s="18"/>
      <c r="F44" s="19"/>
      <c r="G44" s="19"/>
      <c r="H44" s="19"/>
      <c r="I44" s="19"/>
      <c r="J44" s="19"/>
      <c r="K44" s="19"/>
    </row>
    <row r="45" spans="1:12" x14ac:dyDescent="0.2">
      <c r="A45" s="18"/>
      <c r="B45" s="17"/>
      <c r="C45" s="18"/>
      <c r="D45" s="18"/>
      <c r="E45" s="18"/>
      <c r="F45" s="19"/>
      <c r="G45" s="19"/>
      <c r="H45" s="19"/>
      <c r="I45" s="19"/>
      <c r="J45" s="19"/>
      <c r="K45" s="19"/>
    </row>
    <row r="46" spans="1:12" x14ac:dyDescent="0.2">
      <c r="A46" s="18"/>
      <c r="B46" s="17"/>
      <c r="C46" s="18"/>
      <c r="D46" s="18"/>
      <c r="E46" s="18"/>
      <c r="F46" s="19"/>
      <c r="G46" s="19"/>
      <c r="H46" s="19"/>
      <c r="I46" s="19"/>
      <c r="J46" s="19"/>
      <c r="K46" s="19"/>
    </row>
    <row r="47" spans="1:12" ht="12.75" customHeight="1" x14ac:dyDescent="0.2">
      <c r="A47" s="13"/>
      <c r="B47" s="17" t="s">
        <v>127</v>
      </c>
      <c r="C47" s="163"/>
      <c r="D47" s="18"/>
      <c r="E47" s="18"/>
      <c r="F47" s="18"/>
      <c r="G47" s="19"/>
      <c r="H47" s="19"/>
      <c r="I47" s="19"/>
      <c r="J47" s="19"/>
      <c r="K47" s="8"/>
    </row>
    <row r="48" spans="1:12" ht="12.75" customHeight="1" x14ac:dyDescent="0.2">
      <c r="A48" s="13"/>
      <c r="B48" s="22" t="s">
        <v>588</v>
      </c>
      <c r="C48" s="159"/>
      <c r="G48" s="17"/>
      <c r="H48" s="17"/>
      <c r="I48" s="17"/>
      <c r="J48" s="17"/>
      <c r="K48" s="8"/>
    </row>
    <row r="49" spans="1:12" ht="12.75" customHeight="1" x14ac:dyDescent="0.2">
      <c r="A49" s="13"/>
      <c r="B49" s="201" t="s">
        <v>399</v>
      </c>
      <c r="C49" s="201"/>
      <c r="D49" s="201"/>
      <c r="E49" s="201"/>
      <c r="F49" s="201"/>
      <c r="G49" s="17"/>
      <c r="H49" s="17"/>
      <c r="I49" s="17"/>
      <c r="J49" s="17"/>
      <c r="K49" s="8"/>
    </row>
    <row r="50" spans="1:12" ht="12.75" customHeight="1" x14ac:dyDescent="0.2">
      <c r="A50" s="13"/>
      <c r="B50" s="17"/>
      <c r="C50" s="17"/>
      <c r="D50" s="17"/>
      <c r="E50" s="17"/>
      <c r="F50" s="17"/>
      <c r="G50" s="17"/>
      <c r="H50" s="17"/>
      <c r="I50" s="17"/>
      <c r="J50" s="17"/>
      <c r="K50" s="8"/>
    </row>
    <row r="51" spans="1:12" s="22" customFormat="1" x14ac:dyDescent="0.2">
      <c r="A51" s="21"/>
      <c r="B51" s="21"/>
      <c r="C51" s="21"/>
      <c r="D51" s="21"/>
      <c r="E51" s="8"/>
      <c r="F51" s="8" t="s">
        <v>594</v>
      </c>
      <c r="G51" s="21"/>
      <c r="H51" s="21"/>
      <c r="I51" s="21"/>
      <c r="J51" s="21"/>
      <c r="K51" s="21"/>
      <c r="L51" s="10"/>
    </row>
    <row r="52" spans="1:12" s="22" customFormat="1" x14ac:dyDescent="0.2">
      <c r="A52" s="21"/>
      <c r="B52" s="21"/>
      <c r="C52" s="21"/>
      <c r="D52" s="21"/>
      <c r="E52" s="21"/>
      <c r="F52" s="21"/>
      <c r="G52" s="21"/>
      <c r="H52" s="21"/>
      <c r="I52" s="21"/>
      <c r="J52" s="21"/>
      <c r="K52" s="21"/>
      <c r="L52" s="10"/>
    </row>
    <row r="53" spans="1:12" x14ac:dyDescent="0.2">
      <c r="A53" s="13"/>
      <c r="B53" s="23"/>
      <c r="C53" s="13"/>
      <c r="D53" s="13"/>
      <c r="E53" s="13"/>
      <c r="F53" s="8"/>
      <c r="G53" s="8"/>
      <c r="H53" s="8"/>
      <c r="I53" s="8"/>
      <c r="J53" s="8"/>
      <c r="K53" s="8"/>
    </row>
    <row r="54" spans="1:12" x14ac:dyDescent="0.2">
      <c r="A54" s="13"/>
      <c r="B54" s="23" t="s">
        <v>78</v>
      </c>
      <c r="C54" s="13"/>
      <c r="D54" s="13"/>
      <c r="E54" s="13"/>
      <c r="F54" s="8"/>
      <c r="G54" s="8"/>
      <c r="H54" s="8"/>
      <c r="I54" s="24" t="s">
        <v>79</v>
      </c>
      <c r="J54" s="8"/>
      <c r="K54" s="8"/>
    </row>
    <row r="55" spans="1:12" ht="12.75" customHeight="1" x14ac:dyDescent="0.2">
      <c r="A55" s="13"/>
      <c r="B55" s="17"/>
      <c r="C55" s="17"/>
      <c r="D55" s="17"/>
      <c r="E55" s="17"/>
      <c r="F55" s="17"/>
      <c r="G55" s="17"/>
      <c r="H55" s="17"/>
      <c r="I55" s="17"/>
      <c r="J55" s="17"/>
      <c r="K55" s="8"/>
    </row>
  </sheetData>
  <sheetProtection algorithmName="SHA-512" hashValue="NExOw+s1jQmsxALo8eNTrl1J7uv6AgrDXSDhoTmkihg3OtN043pvOfkaNZSRYyX278LoG2JP2/jWjyL9kdF3rQ==" saltValue="cfiaS4JtSt5csNLmoPGaVQ==" spinCount="100000" sheet="1" objects="1" scenarios="1"/>
  <mergeCells count="1">
    <mergeCell ref="B49:F49"/>
  </mergeCells>
  <pageMargins left="0.25" right="0.25" top="0.75" bottom="0.75" header="0.3" footer="0.3"/>
  <pageSetup paperSize="9" scale="81" fitToHeight="0" orientation="landscape" r:id="rId1"/>
  <headerFooter>
    <oddFooter>Stran &amp;P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2"/>
  <sheetViews>
    <sheetView topLeftCell="A16" workbookViewId="0">
      <selection activeCell="B4" sqref="B4"/>
    </sheetView>
  </sheetViews>
  <sheetFormatPr defaultRowHeight="12.75" x14ac:dyDescent="0.2"/>
  <cols>
    <col min="1" max="1" width="4" style="11" customWidth="1"/>
    <col min="2" max="2" width="52.14062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2" width="13.7109375" style="10" customWidth="1"/>
    <col min="13" max="16384" width="9.140625" style="11"/>
  </cols>
  <sheetData>
    <row r="1" spans="1:12" x14ac:dyDescent="0.2">
      <c r="B1" s="1" t="s">
        <v>82</v>
      </c>
      <c r="D1" s="3" t="s">
        <v>684</v>
      </c>
      <c r="E1" s="3"/>
      <c r="F1" s="2"/>
      <c r="G1" s="2"/>
      <c r="H1" s="2"/>
      <c r="I1" s="2"/>
      <c r="J1" s="2"/>
      <c r="K1" s="5" t="s">
        <v>64</v>
      </c>
    </row>
    <row r="2" spans="1:12" x14ac:dyDescent="0.2">
      <c r="B2" s="6"/>
      <c r="C2" s="2"/>
      <c r="D2" s="2"/>
      <c r="E2" s="2"/>
      <c r="F2" s="2"/>
      <c r="G2" s="2"/>
      <c r="H2" s="2"/>
      <c r="I2" s="2"/>
      <c r="J2" s="2"/>
      <c r="K2" s="2"/>
    </row>
    <row r="3" spans="1:12" x14ac:dyDescent="0.2">
      <c r="B3" s="16"/>
    </row>
    <row r="4" spans="1:12" ht="12.75" customHeight="1" x14ac:dyDescent="0.2">
      <c r="B4" s="1" t="s">
        <v>76</v>
      </c>
      <c r="C4" s="7"/>
      <c r="D4" s="7"/>
      <c r="E4" s="7"/>
      <c r="F4" s="7"/>
      <c r="G4" s="7"/>
      <c r="H4" s="9" t="s">
        <v>72</v>
      </c>
    </row>
    <row r="5" spans="1:12" ht="12.75" customHeight="1" x14ac:dyDescent="0.2">
      <c r="B5" s="12" t="s">
        <v>71</v>
      </c>
      <c r="C5" s="13"/>
      <c r="D5" s="13"/>
      <c r="E5" s="13"/>
      <c r="F5" s="13"/>
      <c r="G5" s="13"/>
      <c r="H5" s="14" t="s">
        <v>71</v>
      </c>
      <c r="I5" s="15" t="s">
        <v>85</v>
      </c>
    </row>
    <row r="6" spans="1:12" ht="12.75" customHeight="1" x14ac:dyDescent="0.2">
      <c r="B6" s="12" t="s">
        <v>66</v>
      </c>
      <c r="C6" s="13"/>
      <c r="D6" s="13"/>
      <c r="E6" s="13"/>
      <c r="F6" s="13"/>
      <c r="G6" s="13"/>
      <c r="H6" s="14" t="s">
        <v>66</v>
      </c>
      <c r="I6" s="11" t="s">
        <v>74</v>
      </c>
    </row>
    <row r="7" spans="1:12" ht="12.75" customHeight="1" x14ac:dyDescent="0.2">
      <c r="B7" s="12"/>
      <c r="C7" s="13"/>
      <c r="D7" s="13"/>
      <c r="E7" s="13"/>
      <c r="F7" s="13"/>
      <c r="G7" s="13"/>
      <c r="H7" s="14"/>
      <c r="I7" s="11" t="s">
        <v>73</v>
      </c>
    </row>
    <row r="8" spans="1:12" ht="12.75" customHeight="1" x14ac:dyDescent="0.2">
      <c r="B8" s="12" t="s">
        <v>67</v>
      </c>
      <c r="C8" s="13"/>
      <c r="D8" s="13"/>
      <c r="E8" s="13"/>
      <c r="F8" s="13"/>
      <c r="G8" s="13"/>
      <c r="H8" s="7"/>
    </row>
    <row r="9" spans="1:12" ht="12.75" customHeight="1" x14ac:dyDescent="0.2">
      <c r="B9" s="12" t="s">
        <v>68</v>
      </c>
      <c r="C9" s="13"/>
      <c r="D9" s="13"/>
      <c r="E9" s="13"/>
      <c r="F9" s="13"/>
      <c r="G9" s="13"/>
      <c r="H9" s="7"/>
    </row>
    <row r="11" spans="1:12" ht="13.5" thickBot="1" x14ac:dyDescent="0.25"/>
    <row r="12" spans="1:12" s="16" customFormat="1" ht="78" customHeight="1" thickBot="1" x14ac:dyDescent="0.25">
      <c r="A12" s="38" t="s">
        <v>16</v>
      </c>
      <c r="B12" s="39" t="s">
        <v>84</v>
      </c>
      <c r="C12" s="40" t="s">
        <v>21</v>
      </c>
      <c r="D12" s="40" t="s">
        <v>1</v>
      </c>
      <c r="E12" s="40" t="s">
        <v>177</v>
      </c>
      <c r="F12" s="40" t="s">
        <v>288</v>
      </c>
      <c r="G12" s="40" t="s">
        <v>19</v>
      </c>
      <c r="H12" s="40" t="s">
        <v>20</v>
      </c>
      <c r="I12" s="40" t="s">
        <v>70</v>
      </c>
      <c r="J12" s="40" t="s">
        <v>17</v>
      </c>
      <c r="K12" s="41" t="s">
        <v>18</v>
      </c>
      <c r="L12" s="117" t="s">
        <v>589</v>
      </c>
    </row>
    <row r="13" spans="1:12" s="10" customFormat="1" ht="13.5" thickBot="1" x14ac:dyDescent="0.25">
      <c r="A13" s="42"/>
      <c r="B13" s="35">
        <v>1</v>
      </c>
      <c r="C13" s="43">
        <v>2</v>
      </c>
      <c r="D13" s="35">
        <v>3</v>
      </c>
      <c r="E13" s="43">
        <v>4</v>
      </c>
      <c r="F13" s="35">
        <v>5</v>
      </c>
      <c r="G13" s="43">
        <v>6</v>
      </c>
      <c r="H13" s="35" t="s">
        <v>178</v>
      </c>
      <c r="I13" s="43">
        <v>8</v>
      </c>
      <c r="J13" s="35" t="s">
        <v>179</v>
      </c>
      <c r="K13" s="44" t="s">
        <v>180</v>
      </c>
      <c r="L13" s="107">
        <v>11</v>
      </c>
    </row>
    <row r="14" spans="1:12" ht="39" customHeight="1" x14ac:dyDescent="0.2">
      <c r="A14" s="26" t="s">
        <v>87</v>
      </c>
      <c r="B14" s="209" t="s">
        <v>574</v>
      </c>
      <c r="C14" s="95" t="s">
        <v>77</v>
      </c>
      <c r="D14" s="27"/>
      <c r="E14" s="28"/>
      <c r="F14" s="33">
        <v>270</v>
      </c>
      <c r="G14" s="28"/>
      <c r="H14" s="139">
        <f>F14*G14</f>
        <v>0</v>
      </c>
      <c r="I14" s="34"/>
      <c r="J14" s="139">
        <f>H14*I14</f>
        <v>0</v>
      </c>
      <c r="K14" s="141">
        <f>H14+J14</f>
        <v>0</v>
      </c>
      <c r="L14" s="120"/>
    </row>
    <row r="15" spans="1:12" ht="51.75" customHeight="1" x14ac:dyDescent="0.2">
      <c r="A15" s="26" t="s">
        <v>88</v>
      </c>
      <c r="B15" s="209" t="s">
        <v>576</v>
      </c>
      <c r="C15" s="95" t="s">
        <v>77</v>
      </c>
      <c r="D15" s="27"/>
      <c r="E15" s="28"/>
      <c r="F15" s="33">
        <v>16</v>
      </c>
      <c r="G15" s="28"/>
      <c r="H15" s="139">
        <f t="shared" ref="H15:H78" si="0">F15*G15</f>
        <v>0</v>
      </c>
      <c r="I15" s="34"/>
      <c r="J15" s="139">
        <f t="shared" ref="J15:J79" si="1">H15*I15</f>
        <v>0</v>
      </c>
      <c r="K15" s="141">
        <f t="shared" ref="K15:K78" si="2">H15+J15</f>
        <v>0</v>
      </c>
      <c r="L15" s="92"/>
    </row>
    <row r="16" spans="1:12" ht="42" customHeight="1" x14ac:dyDescent="0.2">
      <c r="A16" s="26" t="s">
        <v>89</v>
      </c>
      <c r="B16" s="209" t="s">
        <v>716</v>
      </c>
      <c r="C16" s="95" t="s">
        <v>77</v>
      </c>
      <c r="D16" s="27"/>
      <c r="E16" s="28"/>
      <c r="F16" s="33">
        <v>10</v>
      </c>
      <c r="G16" s="28"/>
      <c r="H16" s="139">
        <f t="shared" si="0"/>
        <v>0</v>
      </c>
      <c r="I16" s="34"/>
      <c r="J16" s="139">
        <f t="shared" si="1"/>
        <v>0</v>
      </c>
      <c r="K16" s="141">
        <f t="shared" si="2"/>
        <v>0</v>
      </c>
      <c r="L16" s="92"/>
    </row>
    <row r="17" spans="1:12" ht="42" customHeight="1" x14ac:dyDescent="0.2">
      <c r="A17" s="26" t="s">
        <v>90</v>
      </c>
      <c r="B17" s="209" t="s">
        <v>717</v>
      </c>
      <c r="C17" s="95" t="s">
        <v>77</v>
      </c>
      <c r="D17" s="27"/>
      <c r="E17" s="28"/>
      <c r="F17" s="33">
        <v>24</v>
      </c>
      <c r="G17" s="28"/>
      <c r="H17" s="139">
        <f t="shared" si="0"/>
        <v>0</v>
      </c>
      <c r="I17" s="34"/>
      <c r="J17" s="139">
        <f t="shared" si="1"/>
        <v>0</v>
      </c>
      <c r="K17" s="141">
        <f t="shared" si="2"/>
        <v>0</v>
      </c>
      <c r="L17" s="92"/>
    </row>
    <row r="18" spans="1:12" ht="30" customHeight="1" x14ac:dyDescent="0.2">
      <c r="A18" s="26" t="s">
        <v>91</v>
      </c>
      <c r="B18" s="204" t="s">
        <v>233</v>
      </c>
      <c r="C18" s="95" t="s">
        <v>77</v>
      </c>
      <c r="D18" s="27"/>
      <c r="E18" s="28"/>
      <c r="F18" s="33">
        <v>160</v>
      </c>
      <c r="G18" s="28"/>
      <c r="H18" s="139">
        <f t="shared" si="0"/>
        <v>0</v>
      </c>
      <c r="I18" s="34"/>
      <c r="J18" s="139">
        <f t="shared" si="1"/>
        <v>0</v>
      </c>
      <c r="K18" s="141">
        <f t="shared" si="2"/>
        <v>0</v>
      </c>
      <c r="L18" s="92"/>
    </row>
    <row r="19" spans="1:12" ht="30" customHeight="1" x14ac:dyDescent="0.2">
      <c r="A19" s="26" t="s">
        <v>92</v>
      </c>
      <c r="B19" s="204" t="s">
        <v>499</v>
      </c>
      <c r="C19" s="95" t="s">
        <v>77</v>
      </c>
      <c r="D19" s="27"/>
      <c r="E19" s="28"/>
      <c r="F19" s="33">
        <v>40</v>
      </c>
      <c r="G19" s="28"/>
      <c r="H19" s="139">
        <f t="shared" si="0"/>
        <v>0</v>
      </c>
      <c r="I19" s="34"/>
      <c r="J19" s="139">
        <f t="shared" si="1"/>
        <v>0</v>
      </c>
      <c r="K19" s="141">
        <f t="shared" si="2"/>
        <v>0</v>
      </c>
      <c r="L19" s="92"/>
    </row>
    <row r="20" spans="1:12" ht="39" customHeight="1" x14ac:dyDescent="0.2">
      <c r="A20" s="26" t="s">
        <v>93</v>
      </c>
      <c r="B20" s="209" t="s">
        <v>575</v>
      </c>
      <c r="C20" s="95" t="s">
        <v>77</v>
      </c>
      <c r="D20" s="27" t="s">
        <v>276</v>
      </c>
      <c r="E20" s="28"/>
      <c r="F20" s="33">
        <v>160</v>
      </c>
      <c r="G20" s="28"/>
      <c r="H20" s="139">
        <f t="shared" si="0"/>
        <v>0</v>
      </c>
      <c r="I20" s="34"/>
      <c r="J20" s="139">
        <f t="shared" si="1"/>
        <v>0</v>
      </c>
      <c r="K20" s="141">
        <f t="shared" si="2"/>
        <v>0</v>
      </c>
      <c r="L20" s="92"/>
    </row>
    <row r="21" spans="1:12" ht="40.5" customHeight="1" x14ac:dyDescent="0.2">
      <c r="A21" s="26" t="s">
        <v>94</v>
      </c>
      <c r="B21" s="204" t="s">
        <v>718</v>
      </c>
      <c r="C21" s="95" t="s">
        <v>77</v>
      </c>
      <c r="D21" s="27"/>
      <c r="E21" s="28"/>
      <c r="F21" s="33">
        <v>190</v>
      </c>
      <c r="G21" s="28"/>
      <c r="H21" s="139">
        <f t="shared" si="0"/>
        <v>0</v>
      </c>
      <c r="I21" s="34"/>
      <c r="J21" s="139">
        <f t="shared" si="1"/>
        <v>0</v>
      </c>
      <c r="K21" s="141">
        <f t="shared" si="2"/>
        <v>0</v>
      </c>
      <c r="L21" s="92"/>
    </row>
    <row r="22" spans="1:12" ht="40.5" customHeight="1" x14ac:dyDescent="0.2">
      <c r="A22" s="26" t="s">
        <v>95</v>
      </c>
      <c r="B22" s="204" t="s">
        <v>498</v>
      </c>
      <c r="C22" s="95" t="s">
        <v>77</v>
      </c>
      <c r="D22" s="27"/>
      <c r="E22" s="28"/>
      <c r="F22" s="33">
        <v>40</v>
      </c>
      <c r="G22" s="28"/>
      <c r="H22" s="139">
        <f t="shared" si="0"/>
        <v>0</v>
      </c>
      <c r="I22" s="34"/>
      <c r="J22" s="139">
        <f t="shared" si="1"/>
        <v>0</v>
      </c>
      <c r="K22" s="141">
        <f t="shared" si="2"/>
        <v>0</v>
      </c>
      <c r="L22" s="92"/>
    </row>
    <row r="23" spans="1:12" ht="40.5" customHeight="1" x14ac:dyDescent="0.2">
      <c r="A23" s="26" t="s">
        <v>96</v>
      </c>
      <c r="B23" s="204" t="s">
        <v>719</v>
      </c>
      <c r="C23" s="95" t="s">
        <v>77</v>
      </c>
      <c r="D23" s="27"/>
      <c r="E23" s="28"/>
      <c r="F23" s="33">
        <v>20</v>
      </c>
      <c r="G23" s="28"/>
      <c r="H23" s="139">
        <f t="shared" si="0"/>
        <v>0</v>
      </c>
      <c r="I23" s="34"/>
      <c r="J23" s="139">
        <f t="shared" si="1"/>
        <v>0</v>
      </c>
      <c r="K23" s="141">
        <f t="shared" si="2"/>
        <v>0</v>
      </c>
      <c r="L23" s="92"/>
    </row>
    <row r="24" spans="1:12" ht="40.5" customHeight="1" x14ac:dyDescent="0.2">
      <c r="A24" s="26" t="s">
        <v>97</v>
      </c>
      <c r="B24" s="204" t="s">
        <v>722</v>
      </c>
      <c r="C24" s="95" t="s">
        <v>77</v>
      </c>
      <c r="D24" s="27"/>
      <c r="E24" s="28"/>
      <c r="F24" s="33">
        <v>2</v>
      </c>
      <c r="G24" s="28"/>
      <c r="H24" s="139">
        <f t="shared" si="0"/>
        <v>0</v>
      </c>
      <c r="I24" s="34"/>
      <c r="J24" s="139">
        <f t="shared" si="1"/>
        <v>0</v>
      </c>
      <c r="K24" s="141">
        <f t="shared" si="2"/>
        <v>0</v>
      </c>
      <c r="L24" s="92"/>
    </row>
    <row r="25" spans="1:12" ht="40.5" customHeight="1" x14ac:dyDescent="0.2">
      <c r="A25" s="26" t="s">
        <v>98</v>
      </c>
      <c r="B25" s="204" t="s">
        <v>579</v>
      </c>
      <c r="C25" s="95" t="s">
        <v>77</v>
      </c>
      <c r="D25" s="27"/>
      <c r="E25" s="28"/>
      <c r="F25" s="33">
        <v>12</v>
      </c>
      <c r="G25" s="28"/>
      <c r="H25" s="139">
        <f t="shared" si="0"/>
        <v>0</v>
      </c>
      <c r="I25" s="34"/>
      <c r="J25" s="139">
        <f t="shared" si="1"/>
        <v>0</v>
      </c>
      <c r="K25" s="141">
        <f t="shared" si="2"/>
        <v>0</v>
      </c>
      <c r="L25" s="92"/>
    </row>
    <row r="26" spans="1:12" ht="27" customHeight="1" x14ac:dyDescent="0.2">
      <c r="A26" s="26" t="s">
        <v>99</v>
      </c>
      <c r="B26" s="205" t="s">
        <v>234</v>
      </c>
      <c r="C26" s="95" t="s">
        <v>77</v>
      </c>
      <c r="D26" s="37"/>
      <c r="E26" s="82"/>
      <c r="F26" s="33">
        <v>60</v>
      </c>
      <c r="G26" s="28"/>
      <c r="H26" s="139">
        <f t="shared" si="0"/>
        <v>0</v>
      </c>
      <c r="I26" s="34"/>
      <c r="J26" s="139">
        <f t="shared" si="1"/>
        <v>0</v>
      </c>
      <c r="K26" s="141">
        <f t="shared" si="2"/>
        <v>0</v>
      </c>
      <c r="L26" s="92"/>
    </row>
    <row r="27" spans="1:12" ht="27" customHeight="1" x14ac:dyDescent="0.2">
      <c r="A27" s="26" t="s">
        <v>100</v>
      </c>
      <c r="B27" s="206" t="s">
        <v>578</v>
      </c>
      <c r="C27" s="95" t="s">
        <v>77</v>
      </c>
      <c r="D27" s="37"/>
      <c r="E27" s="82"/>
      <c r="F27" s="33">
        <v>14</v>
      </c>
      <c r="G27" s="28"/>
      <c r="H27" s="139">
        <f t="shared" si="0"/>
        <v>0</v>
      </c>
      <c r="I27" s="34"/>
      <c r="J27" s="139">
        <f t="shared" si="1"/>
        <v>0</v>
      </c>
      <c r="K27" s="141">
        <f t="shared" si="2"/>
        <v>0</v>
      </c>
      <c r="L27" s="92"/>
    </row>
    <row r="28" spans="1:12" ht="27" customHeight="1" x14ac:dyDescent="0.2">
      <c r="A28" s="26" t="s">
        <v>101</v>
      </c>
      <c r="B28" s="206" t="s">
        <v>577</v>
      </c>
      <c r="C28" s="95" t="s">
        <v>77</v>
      </c>
      <c r="D28" s="37"/>
      <c r="E28" s="82"/>
      <c r="F28" s="33">
        <v>6</v>
      </c>
      <c r="G28" s="28"/>
      <c r="H28" s="139">
        <f t="shared" si="0"/>
        <v>0</v>
      </c>
      <c r="I28" s="34"/>
      <c r="J28" s="139">
        <f t="shared" si="1"/>
        <v>0</v>
      </c>
      <c r="K28" s="141">
        <f t="shared" si="2"/>
        <v>0</v>
      </c>
      <c r="L28" s="92"/>
    </row>
    <row r="29" spans="1:12" ht="27" customHeight="1" x14ac:dyDescent="0.2">
      <c r="A29" s="26" t="s">
        <v>102</v>
      </c>
      <c r="B29" s="209" t="s">
        <v>373</v>
      </c>
      <c r="C29" s="95" t="s">
        <v>77</v>
      </c>
      <c r="D29" s="27"/>
      <c r="E29" s="28"/>
      <c r="F29" s="33">
        <v>110</v>
      </c>
      <c r="G29" s="28"/>
      <c r="H29" s="139">
        <f t="shared" si="0"/>
        <v>0</v>
      </c>
      <c r="I29" s="34"/>
      <c r="J29" s="139">
        <f t="shared" si="1"/>
        <v>0</v>
      </c>
      <c r="K29" s="141">
        <f t="shared" si="2"/>
        <v>0</v>
      </c>
      <c r="L29" s="92"/>
    </row>
    <row r="30" spans="1:12" ht="27" customHeight="1" x14ac:dyDescent="0.2">
      <c r="A30" s="26" t="s">
        <v>103</v>
      </c>
      <c r="B30" s="204" t="s">
        <v>374</v>
      </c>
      <c r="C30" s="95" t="s">
        <v>77</v>
      </c>
      <c r="D30" s="27"/>
      <c r="E30" s="28"/>
      <c r="F30" s="33">
        <v>20</v>
      </c>
      <c r="G30" s="28"/>
      <c r="H30" s="139">
        <f t="shared" si="0"/>
        <v>0</v>
      </c>
      <c r="I30" s="34"/>
      <c r="J30" s="139">
        <f t="shared" si="1"/>
        <v>0</v>
      </c>
      <c r="K30" s="141">
        <f t="shared" si="2"/>
        <v>0</v>
      </c>
      <c r="L30" s="92"/>
    </row>
    <row r="31" spans="1:12" ht="27" customHeight="1" x14ac:dyDescent="0.2">
      <c r="A31" s="26" t="s">
        <v>104</v>
      </c>
      <c r="B31" s="209" t="s">
        <v>375</v>
      </c>
      <c r="C31" s="95" t="s">
        <v>77</v>
      </c>
      <c r="D31" s="27"/>
      <c r="E31" s="28"/>
      <c r="F31" s="33">
        <v>10</v>
      </c>
      <c r="G31" s="28"/>
      <c r="H31" s="139">
        <f t="shared" si="0"/>
        <v>0</v>
      </c>
      <c r="I31" s="34"/>
      <c r="J31" s="139">
        <f t="shared" si="1"/>
        <v>0</v>
      </c>
      <c r="K31" s="141">
        <f t="shared" si="2"/>
        <v>0</v>
      </c>
      <c r="L31" s="92"/>
    </row>
    <row r="32" spans="1:12" ht="27" customHeight="1" x14ac:dyDescent="0.2">
      <c r="A32" s="26" t="s">
        <v>105</v>
      </c>
      <c r="B32" s="209" t="s">
        <v>720</v>
      </c>
      <c r="C32" s="95" t="s">
        <v>77</v>
      </c>
      <c r="D32" s="27"/>
      <c r="E32" s="28"/>
      <c r="F32" s="33">
        <v>140</v>
      </c>
      <c r="G32" s="28"/>
      <c r="H32" s="139">
        <f t="shared" si="0"/>
        <v>0</v>
      </c>
      <c r="I32" s="34"/>
      <c r="J32" s="139">
        <f t="shared" si="1"/>
        <v>0</v>
      </c>
      <c r="K32" s="141">
        <f t="shared" si="2"/>
        <v>0</v>
      </c>
      <c r="L32" s="92"/>
    </row>
    <row r="33" spans="1:12" ht="27" customHeight="1" x14ac:dyDescent="0.2">
      <c r="A33" s="26" t="s">
        <v>106</v>
      </c>
      <c r="B33" s="209" t="s">
        <v>277</v>
      </c>
      <c r="C33" s="95" t="s">
        <v>77</v>
      </c>
      <c r="D33" s="27"/>
      <c r="E33" s="28"/>
      <c r="F33" s="33">
        <v>14</v>
      </c>
      <c r="G33" s="28"/>
      <c r="H33" s="139">
        <f t="shared" si="0"/>
        <v>0</v>
      </c>
      <c r="I33" s="34"/>
      <c r="J33" s="139">
        <f t="shared" si="1"/>
        <v>0</v>
      </c>
      <c r="K33" s="141">
        <f t="shared" si="2"/>
        <v>0</v>
      </c>
      <c r="L33" s="92"/>
    </row>
    <row r="34" spans="1:12" ht="27" customHeight="1" x14ac:dyDescent="0.2">
      <c r="A34" s="26" t="s">
        <v>107</v>
      </c>
      <c r="B34" s="209" t="s">
        <v>721</v>
      </c>
      <c r="C34" s="95" t="s">
        <v>77</v>
      </c>
      <c r="D34" s="27"/>
      <c r="E34" s="28"/>
      <c r="F34" s="33">
        <v>6</v>
      </c>
      <c r="G34" s="28"/>
      <c r="H34" s="139">
        <f t="shared" si="0"/>
        <v>0</v>
      </c>
      <c r="I34" s="34"/>
      <c r="J34" s="139">
        <f t="shared" si="1"/>
        <v>0</v>
      </c>
      <c r="K34" s="141">
        <f t="shared" si="2"/>
        <v>0</v>
      </c>
      <c r="L34" s="92"/>
    </row>
    <row r="35" spans="1:12" ht="25.5" x14ac:dyDescent="0.2">
      <c r="A35" s="26" t="s">
        <v>108</v>
      </c>
      <c r="B35" s="209" t="s">
        <v>402</v>
      </c>
      <c r="C35" s="95" t="s">
        <v>77</v>
      </c>
      <c r="D35" s="27"/>
      <c r="E35" s="28"/>
      <c r="F35" s="33">
        <v>80</v>
      </c>
      <c r="G35" s="28"/>
      <c r="H35" s="139">
        <f t="shared" si="0"/>
        <v>0</v>
      </c>
      <c r="I35" s="34"/>
      <c r="J35" s="139">
        <f t="shared" si="1"/>
        <v>0</v>
      </c>
      <c r="K35" s="141">
        <f t="shared" si="2"/>
        <v>0</v>
      </c>
      <c r="L35" s="92"/>
    </row>
    <row r="36" spans="1:12" ht="25.5" x14ac:dyDescent="0.2">
      <c r="A36" s="26" t="s">
        <v>109</v>
      </c>
      <c r="B36" s="204" t="s">
        <v>403</v>
      </c>
      <c r="C36" s="95" t="s">
        <v>77</v>
      </c>
      <c r="D36" s="27"/>
      <c r="E36" s="28"/>
      <c r="F36" s="33">
        <v>60</v>
      </c>
      <c r="G36" s="28"/>
      <c r="H36" s="139">
        <f t="shared" si="0"/>
        <v>0</v>
      </c>
      <c r="I36" s="34"/>
      <c r="J36" s="139">
        <f t="shared" si="1"/>
        <v>0</v>
      </c>
      <c r="K36" s="141">
        <f t="shared" si="2"/>
        <v>0</v>
      </c>
      <c r="L36" s="92"/>
    </row>
    <row r="37" spans="1:12" ht="25.5" x14ac:dyDescent="0.2">
      <c r="A37" s="26" t="s">
        <v>110</v>
      </c>
      <c r="B37" s="209" t="s">
        <v>380</v>
      </c>
      <c r="C37" s="95" t="s">
        <v>77</v>
      </c>
      <c r="D37" s="27"/>
      <c r="E37" s="28"/>
      <c r="F37" s="33">
        <v>100</v>
      </c>
      <c r="G37" s="28"/>
      <c r="H37" s="139">
        <f t="shared" si="0"/>
        <v>0</v>
      </c>
      <c r="I37" s="34"/>
      <c r="J37" s="139">
        <f t="shared" si="1"/>
        <v>0</v>
      </c>
      <c r="K37" s="141">
        <f t="shared" si="2"/>
        <v>0</v>
      </c>
      <c r="L37" s="92"/>
    </row>
    <row r="38" spans="1:12" ht="25.5" x14ac:dyDescent="0.2">
      <c r="A38" s="26" t="s">
        <v>111</v>
      </c>
      <c r="B38" s="209" t="s">
        <v>381</v>
      </c>
      <c r="C38" s="95" t="s">
        <v>77</v>
      </c>
      <c r="D38" s="27"/>
      <c r="E38" s="28"/>
      <c r="F38" s="33">
        <v>120</v>
      </c>
      <c r="G38" s="28"/>
      <c r="H38" s="139">
        <f t="shared" si="0"/>
        <v>0</v>
      </c>
      <c r="I38" s="34"/>
      <c r="J38" s="139">
        <f t="shared" si="1"/>
        <v>0</v>
      </c>
      <c r="K38" s="141">
        <f t="shared" si="2"/>
        <v>0</v>
      </c>
      <c r="L38" s="92"/>
    </row>
    <row r="39" spans="1:12" ht="25.5" x14ac:dyDescent="0.2">
      <c r="A39" s="26" t="s">
        <v>112</v>
      </c>
      <c r="B39" s="209" t="s">
        <v>382</v>
      </c>
      <c r="C39" s="95" t="s">
        <v>77</v>
      </c>
      <c r="D39" s="27"/>
      <c r="E39" s="28"/>
      <c r="F39" s="33">
        <v>80</v>
      </c>
      <c r="G39" s="28"/>
      <c r="H39" s="139">
        <f t="shared" si="0"/>
        <v>0</v>
      </c>
      <c r="I39" s="34"/>
      <c r="J39" s="139">
        <f t="shared" si="1"/>
        <v>0</v>
      </c>
      <c r="K39" s="141">
        <f t="shared" si="2"/>
        <v>0</v>
      </c>
      <c r="L39" s="92"/>
    </row>
    <row r="40" spans="1:12" ht="27" customHeight="1" x14ac:dyDescent="0.2">
      <c r="A40" s="26" t="s">
        <v>113</v>
      </c>
      <c r="B40" s="209" t="s">
        <v>369</v>
      </c>
      <c r="C40" s="95" t="s">
        <v>77</v>
      </c>
      <c r="D40" s="27"/>
      <c r="E40" s="28"/>
      <c r="F40" s="33">
        <v>5</v>
      </c>
      <c r="G40" s="28"/>
      <c r="H40" s="139">
        <f t="shared" si="0"/>
        <v>0</v>
      </c>
      <c r="I40" s="34"/>
      <c r="J40" s="139">
        <f t="shared" si="1"/>
        <v>0</v>
      </c>
      <c r="K40" s="141">
        <f t="shared" si="2"/>
        <v>0</v>
      </c>
      <c r="L40" s="92"/>
    </row>
    <row r="41" spans="1:12" ht="25.5" x14ac:dyDescent="0.2">
      <c r="A41" s="26" t="s">
        <v>114</v>
      </c>
      <c r="B41" s="204" t="s">
        <v>370</v>
      </c>
      <c r="C41" s="95" t="s">
        <v>77</v>
      </c>
      <c r="D41" s="27"/>
      <c r="E41" s="28"/>
      <c r="F41" s="33">
        <v>46</v>
      </c>
      <c r="G41" s="28"/>
      <c r="H41" s="139">
        <f t="shared" si="0"/>
        <v>0</v>
      </c>
      <c r="I41" s="34"/>
      <c r="J41" s="139">
        <f t="shared" si="1"/>
        <v>0</v>
      </c>
      <c r="K41" s="141">
        <f t="shared" si="2"/>
        <v>0</v>
      </c>
      <c r="L41" s="92"/>
    </row>
    <row r="42" spans="1:12" ht="27" customHeight="1" x14ac:dyDescent="0.2">
      <c r="A42" s="26" t="s">
        <v>115</v>
      </c>
      <c r="B42" s="204" t="s">
        <v>371</v>
      </c>
      <c r="C42" s="95" t="s">
        <v>77</v>
      </c>
      <c r="D42" s="27"/>
      <c r="E42" s="28"/>
      <c r="F42" s="33">
        <v>3</v>
      </c>
      <c r="G42" s="62"/>
      <c r="H42" s="139">
        <f t="shared" si="0"/>
        <v>0</v>
      </c>
      <c r="I42" s="34"/>
      <c r="J42" s="139">
        <f t="shared" si="1"/>
        <v>0</v>
      </c>
      <c r="K42" s="141">
        <f t="shared" si="2"/>
        <v>0</v>
      </c>
      <c r="L42" s="92"/>
    </row>
    <row r="43" spans="1:12" ht="30.75" customHeight="1" x14ac:dyDescent="0.2">
      <c r="A43" s="26" t="s">
        <v>116</v>
      </c>
      <c r="B43" s="206" t="s">
        <v>438</v>
      </c>
      <c r="C43" s="95" t="s">
        <v>77</v>
      </c>
      <c r="D43" s="27"/>
      <c r="E43" s="28"/>
      <c r="F43" s="33">
        <v>40</v>
      </c>
      <c r="G43" s="62"/>
      <c r="H43" s="139">
        <f t="shared" si="0"/>
        <v>0</v>
      </c>
      <c r="I43" s="34"/>
      <c r="J43" s="139">
        <f t="shared" si="1"/>
        <v>0</v>
      </c>
      <c r="K43" s="141">
        <f t="shared" si="2"/>
        <v>0</v>
      </c>
      <c r="L43" s="92"/>
    </row>
    <row r="44" spans="1:12" ht="24.95" customHeight="1" x14ac:dyDescent="0.2">
      <c r="A44" s="26" t="s">
        <v>117</v>
      </c>
      <c r="B44" s="205" t="s">
        <v>376</v>
      </c>
      <c r="C44" s="95" t="s">
        <v>77</v>
      </c>
      <c r="D44" s="27"/>
      <c r="E44" s="28"/>
      <c r="F44" s="33">
        <v>310</v>
      </c>
      <c r="G44" s="28"/>
      <c r="H44" s="139">
        <f t="shared" si="0"/>
        <v>0</v>
      </c>
      <c r="I44" s="34"/>
      <c r="J44" s="139">
        <f t="shared" si="1"/>
        <v>0</v>
      </c>
      <c r="K44" s="141">
        <f t="shared" si="2"/>
        <v>0</v>
      </c>
      <c r="L44" s="92"/>
    </row>
    <row r="45" spans="1:12" ht="24.95" customHeight="1" x14ac:dyDescent="0.2">
      <c r="A45" s="26" t="s">
        <v>118</v>
      </c>
      <c r="B45" s="205" t="s">
        <v>235</v>
      </c>
      <c r="C45" s="95" t="s">
        <v>77</v>
      </c>
      <c r="D45" s="27"/>
      <c r="E45" s="28"/>
      <c r="F45" s="33">
        <v>3</v>
      </c>
      <c r="G45" s="28"/>
      <c r="H45" s="139">
        <f t="shared" si="0"/>
        <v>0</v>
      </c>
      <c r="I45" s="34"/>
      <c r="J45" s="139">
        <f t="shared" si="1"/>
        <v>0</v>
      </c>
      <c r="K45" s="141">
        <f t="shared" si="2"/>
        <v>0</v>
      </c>
      <c r="L45" s="92"/>
    </row>
    <row r="46" spans="1:12" ht="24.95" customHeight="1" x14ac:dyDescent="0.2">
      <c r="A46" s="26" t="s">
        <v>2</v>
      </c>
      <c r="B46" s="222" t="s">
        <v>744</v>
      </c>
      <c r="C46" s="95" t="s">
        <v>77</v>
      </c>
      <c r="D46" s="27"/>
      <c r="E46" s="28"/>
      <c r="F46" s="33">
        <v>10</v>
      </c>
      <c r="G46" s="28"/>
      <c r="H46" s="139">
        <f t="shared" si="0"/>
        <v>0</v>
      </c>
      <c r="I46" s="34"/>
      <c r="J46" s="139">
        <f t="shared" si="1"/>
        <v>0</v>
      </c>
      <c r="K46" s="141">
        <f t="shared" si="2"/>
        <v>0</v>
      </c>
      <c r="L46" s="92"/>
    </row>
    <row r="47" spans="1:12" ht="24.95" customHeight="1" x14ac:dyDescent="0.2">
      <c r="A47" s="26" t="s">
        <v>3</v>
      </c>
      <c r="B47" s="222" t="s">
        <v>745</v>
      </c>
      <c r="C47" s="95" t="s">
        <v>77</v>
      </c>
      <c r="D47" s="27"/>
      <c r="E47" s="28"/>
      <c r="F47" s="33">
        <v>50</v>
      </c>
      <c r="G47" s="28"/>
      <c r="H47" s="139">
        <f t="shared" si="0"/>
        <v>0</v>
      </c>
      <c r="I47" s="34"/>
      <c r="J47" s="139">
        <f t="shared" si="1"/>
        <v>0</v>
      </c>
      <c r="K47" s="141">
        <f t="shared" si="2"/>
        <v>0</v>
      </c>
      <c r="L47" s="92"/>
    </row>
    <row r="48" spans="1:12" ht="27.75" customHeight="1" x14ac:dyDescent="0.2">
      <c r="A48" s="26" t="s">
        <v>4</v>
      </c>
      <c r="B48" s="222" t="s">
        <v>746</v>
      </c>
      <c r="C48" s="95" t="s">
        <v>77</v>
      </c>
      <c r="D48" s="27"/>
      <c r="E48" s="28"/>
      <c r="F48" s="33">
        <v>20</v>
      </c>
      <c r="G48" s="28"/>
      <c r="H48" s="139">
        <f t="shared" si="0"/>
        <v>0</v>
      </c>
      <c r="I48" s="34"/>
      <c r="J48" s="139">
        <f t="shared" si="1"/>
        <v>0</v>
      </c>
      <c r="K48" s="141">
        <f t="shared" si="2"/>
        <v>0</v>
      </c>
      <c r="L48" s="92"/>
    </row>
    <row r="49" spans="1:12" ht="26.25" customHeight="1" x14ac:dyDescent="0.2">
      <c r="A49" s="26" t="s">
        <v>5</v>
      </c>
      <c r="B49" s="222" t="s">
        <v>747</v>
      </c>
      <c r="C49" s="95" t="s">
        <v>77</v>
      </c>
      <c r="D49" s="27"/>
      <c r="E49" s="28"/>
      <c r="F49" s="33">
        <v>10</v>
      </c>
      <c r="G49" s="28"/>
      <c r="H49" s="139">
        <f t="shared" si="0"/>
        <v>0</v>
      </c>
      <c r="I49" s="34"/>
      <c r="J49" s="139">
        <f t="shared" si="1"/>
        <v>0</v>
      </c>
      <c r="K49" s="141">
        <f t="shared" si="2"/>
        <v>0</v>
      </c>
      <c r="L49" s="92"/>
    </row>
    <row r="50" spans="1:12" ht="26.25" customHeight="1" x14ac:dyDescent="0.2">
      <c r="A50" s="26" t="s">
        <v>6</v>
      </c>
      <c r="B50" s="222" t="s">
        <v>748</v>
      </c>
      <c r="C50" s="95" t="s">
        <v>77</v>
      </c>
      <c r="D50" s="27"/>
      <c r="E50" s="28"/>
      <c r="F50" s="33">
        <v>20</v>
      </c>
      <c r="G50" s="28"/>
      <c r="H50" s="139">
        <f t="shared" si="0"/>
        <v>0</v>
      </c>
      <c r="I50" s="34"/>
      <c r="J50" s="139">
        <f t="shared" si="1"/>
        <v>0</v>
      </c>
      <c r="K50" s="141">
        <f t="shared" si="2"/>
        <v>0</v>
      </c>
      <c r="L50" s="92"/>
    </row>
    <row r="51" spans="1:12" ht="39" customHeight="1" x14ac:dyDescent="0.2">
      <c r="A51" s="26" t="s">
        <v>7</v>
      </c>
      <c r="B51" s="222" t="s">
        <v>749</v>
      </c>
      <c r="C51" s="95" t="s">
        <v>77</v>
      </c>
      <c r="D51" s="27"/>
      <c r="E51" s="28"/>
      <c r="F51" s="33">
        <v>40</v>
      </c>
      <c r="G51" s="28"/>
      <c r="H51" s="139">
        <f t="shared" si="0"/>
        <v>0</v>
      </c>
      <c r="I51" s="34"/>
      <c r="J51" s="139">
        <f t="shared" si="1"/>
        <v>0</v>
      </c>
      <c r="K51" s="141">
        <f t="shared" si="2"/>
        <v>0</v>
      </c>
      <c r="L51" s="92"/>
    </row>
    <row r="52" spans="1:12" ht="42" customHeight="1" x14ac:dyDescent="0.2">
      <c r="A52" s="26" t="s">
        <v>8</v>
      </c>
      <c r="B52" s="222" t="s">
        <v>750</v>
      </c>
      <c r="C52" s="95" t="s">
        <v>77</v>
      </c>
      <c r="D52" s="27"/>
      <c r="E52" s="28"/>
      <c r="F52" s="33">
        <v>10</v>
      </c>
      <c r="G52" s="28"/>
      <c r="H52" s="139">
        <f t="shared" si="0"/>
        <v>0</v>
      </c>
      <c r="I52" s="34"/>
      <c r="J52" s="139">
        <f t="shared" si="1"/>
        <v>0</v>
      </c>
      <c r="K52" s="141">
        <f t="shared" si="2"/>
        <v>0</v>
      </c>
      <c r="L52" s="92"/>
    </row>
    <row r="53" spans="1:12" ht="24.95" customHeight="1" x14ac:dyDescent="0.2">
      <c r="A53" s="26" t="s">
        <v>9</v>
      </c>
      <c r="B53" s="206" t="s">
        <v>502</v>
      </c>
      <c r="C53" s="95" t="s">
        <v>77</v>
      </c>
      <c r="D53" s="83"/>
      <c r="E53" s="62"/>
      <c r="F53" s="61">
        <v>1</v>
      </c>
      <c r="G53" s="62"/>
      <c r="H53" s="139">
        <f t="shared" si="0"/>
        <v>0</v>
      </c>
      <c r="I53" s="34"/>
      <c r="J53" s="139">
        <f t="shared" si="1"/>
        <v>0</v>
      </c>
      <c r="K53" s="141">
        <f t="shared" si="2"/>
        <v>0</v>
      </c>
      <c r="L53" s="92"/>
    </row>
    <row r="54" spans="1:12" ht="24.95" customHeight="1" x14ac:dyDescent="0.2">
      <c r="A54" s="26" t="s">
        <v>10</v>
      </c>
      <c r="B54" s="206" t="s">
        <v>751</v>
      </c>
      <c r="C54" s="95" t="s">
        <v>77</v>
      </c>
      <c r="D54" s="83"/>
      <c r="E54" s="62"/>
      <c r="F54" s="61">
        <v>4</v>
      </c>
      <c r="G54" s="62"/>
      <c r="H54" s="139">
        <f t="shared" si="0"/>
        <v>0</v>
      </c>
      <c r="I54" s="34"/>
      <c r="J54" s="139">
        <f t="shared" si="1"/>
        <v>0</v>
      </c>
      <c r="K54" s="141">
        <f t="shared" si="2"/>
        <v>0</v>
      </c>
      <c r="L54" s="92"/>
    </row>
    <row r="55" spans="1:12" ht="24.95" customHeight="1" x14ac:dyDescent="0.2">
      <c r="A55" s="26" t="s">
        <v>11</v>
      </c>
      <c r="B55" s="206" t="s">
        <v>752</v>
      </c>
      <c r="C55" s="95" t="s">
        <v>77</v>
      </c>
      <c r="D55" s="83"/>
      <c r="E55" s="62"/>
      <c r="F55" s="61">
        <v>6</v>
      </c>
      <c r="G55" s="62"/>
      <c r="H55" s="139">
        <f t="shared" si="0"/>
        <v>0</v>
      </c>
      <c r="I55" s="34"/>
      <c r="J55" s="139">
        <f t="shared" si="1"/>
        <v>0</v>
      </c>
      <c r="K55" s="141">
        <f t="shared" si="2"/>
        <v>0</v>
      </c>
      <c r="L55" s="92"/>
    </row>
    <row r="56" spans="1:12" ht="24.95" customHeight="1" x14ac:dyDescent="0.2">
      <c r="A56" s="26" t="s">
        <v>12</v>
      </c>
      <c r="B56" s="206" t="s">
        <v>753</v>
      </c>
      <c r="C56" s="95" t="s">
        <v>77</v>
      </c>
      <c r="D56" s="83"/>
      <c r="E56" s="62"/>
      <c r="F56" s="61">
        <v>3</v>
      </c>
      <c r="G56" s="62"/>
      <c r="H56" s="139">
        <f t="shared" si="0"/>
        <v>0</v>
      </c>
      <c r="I56" s="34"/>
      <c r="J56" s="139">
        <f t="shared" si="1"/>
        <v>0</v>
      </c>
      <c r="K56" s="141">
        <f t="shared" si="2"/>
        <v>0</v>
      </c>
      <c r="L56" s="92"/>
    </row>
    <row r="57" spans="1:12" ht="24.95" customHeight="1" x14ac:dyDescent="0.2">
      <c r="A57" s="26" t="s">
        <v>13</v>
      </c>
      <c r="B57" s="206" t="s">
        <v>769</v>
      </c>
      <c r="C57" s="95" t="s">
        <v>77</v>
      </c>
      <c r="D57" s="83"/>
      <c r="E57" s="62"/>
      <c r="F57" s="61">
        <v>4</v>
      </c>
      <c r="G57" s="62"/>
      <c r="H57" s="139">
        <f t="shared" si="0"/>
        <v>0</v>
      </c>
      <c r="I57" s="34"/>
      <c r="J57" s="139">
        <f t="shared" si="1"/>
        <v>0</v>
      </c>
      <c r="K57" s="141">
        <f t="shared" si="2"/>
        <v>0</v>
      </c>
      <c r="L57" s="92"/>
    </row>
    <row r="58" spans="1:12" ht="24.95" customHeight="1" x14ac:dyDescent="0.2">
      <c r="A58" s="26" t="s">
        <v>14</v>
      </c>
      <c r="B58" s="206" t="s">
        <v>770</v>
      </c>
      <c r="C58" s="95" t="s">
        <v>77</v>
      </c>
      <c r="D58" s="83"/>
      <c r="E58" s="62"/>
      <c r="F58" s="61">
        <v>2</v>
      </c>
      <c r="G58" s="62"/>
      <c r="H58" s="139">
        <f t="shared" si="0"/>
        <v>0</v>
      </c>
      <c r="I58" s="34"/>
      <c r="J58" s="139">
        <f t="shared" si="1"/>
        <v>0</v>
      </c>
      <c r="K58" s="141">
        <f t="shared" si="2"/>
        <v>0</v>
      </c>
      <c r="L58" s="92"/>
    </row>
    <row r="59" spans="1:12" ht="37.5" customHeight="1" x14ac:dyDescent="0.2">
      <c r="A59" s="26" t="s">
        <v>15</v>
      </c>
      <c r="B59" s="223" t="s">
        <v>405</v>
      </c>
      <c r="C59" s="95" t="s">
        <v>77</v>
      </c>
      <c r="D59" s="27"/>
      <c r="E59" s="28"/>
      <c r="F59" s="33">
        <v>15000</v>
      </c>
      <c r="G59" s="28"/>
      <c r="H59" s="139">
        <f t="shared" si="0"/>
        <v>0</v>
      </c>
      <c r="I59" s="34"/>
      <c r="J59" s="139">
        <f t="shared" si="1"/>
        <v>0</v>
      </c>
      <c r="K59" s="141">
        <f t="shared" si="2"/>
        <v>0</v>
      </c>
      <c r="L59" s="92"/>
    </row>
    <row r="60" spans="1:12" ht="39" customHeight="1" x14ac:dyDescent="0.2">
      <c r="A60" s="26" t="s">
        <v>22</v>
      </c>
      <c r="B60" s="204" t="s">
        <v>406</v>
      </c>
      <c r="C60" s="95" t="s">
        <v>77</v>
      </c>
      <c r="D60" s="27"/>
      <c r="E60" s="28"/>
      <c r="F60" s="33">
        <v>6000</v>
      </c>
      <c r="G60" s="28"/>
      <c r="H60" s="139">
        <f t="shared" si="0"/>
        <v>0</v>
      </c>
      <c r="I60" s="34"/>
      <c r="J60" s="139">
        <f t="shared" si="1"/>
        <v>0</v>
      </c>
      <c r="K60" s="141">
        <f t="shared" si="2"/>
        <v>0</v>
      </c>
      <c r="L60" s="92"/>
    </row>
    <row r="61" spans="1:12" ht="24.95" customHeight="1" x14ac:dyDescent="0.2">
      <c r="A61" s="26" t="s">
        <v>23</v>
      </c>
      <c r="B61" s="205" t="s">
        <v>377</v>
      </c>
      <c r="C61" s="95" t="s">
        <v>77</v>
      </c>
      <c r="D61" s="27"/>
      <c r="E61" s="28"/>
      <c r="F61" s="33">
        <v>960</v>
      </c>
      <c r="G61" s="28"/>
      <c r="H61" s="139">
        <f t="shared" si="0"/>
        <v>0</v>
      </c>
      <c r="I61" s="34"/>
      <c r="J61" s="139">
        <f t="shared" si="1"/>
        <v>0</v>
      </c>
      <c r="K61" s="141">
        <f t="shared" si="2"/>
        <v>0</v>
      </c>
      <c r="L61" s="92"/>
    </row>
    <row r="62" spans="1:12" ht="24.95" customHeight="1" x14ac:dyDescent="0.2">
      <c r="A62" s="26" t="s">
        <v>24</v>
      </c>
      <c r="B62" s="205" t="s">
        <v>378</v>
      </c>
      <c r="C62" s="95" t="s">
        <v>77</v>
      </c>
      <c r="D62" s="27"/>
      <c r="E62" s="28"/>
      <c r="F62" s="33">
        <v>160</v>
      </c>
      <c r="G62" s="28"/>
      <c r="H62" s="139">
        <f t="shared" si="0"/>
        <v>0</v>
      </c>
      <c r="I62" s="34"/>
      <c r="J62" s="139">
        <f t="shared" si="1"/>
        <v>0</v>
      </c>
      <c r="K62" s="141">
        <f t="shared" si="2"/>
        <v>0</v>
      </c>
      <c r="L62" s="92"/>
    </row>
    <row r="63" spans="1:12" ht="27" customHeight="1" x14ac:dyDescent="0.2">
      <c r="A63" s="26" t="s">
        <v>25</v>
      </c>
      <c r="B63" s="205" t="s">
        <v>404</v>
      </c>
      <c r="C63" s="95" t="s">
        <v>77</v>
      </c>
      <c r="D63" s="27"/>
      <c r="E63" s="28"/>
      <c r="F63" s="33">
        <v>700</v>
      </c>
      <c r="G63" s="28"/>
      <c r="H63" s="139">
        <f t="shared" si="0"/>
        <v>0</v>
      </c>
      <c r="I63" s="34"/>
      <c r="J63" s="139">
        <f t="shared" si="1"/>
        <v>0</v>
      </c>
      <c r="K63" s="141">
        <f t="shared" si="2"/>
        <v>0</v>
      </c>
      <c r="L63" s="92"/>
    </row>
    <row r="64" spans="1:12" ht="27" customHeight="1" x14ac:dyDescent="0.2">
      <c r="A64" s="26" t="s">
        <v>26</v>
      </c>
      <c r="B64" s="205" t="s">
        <v>754</v>
      </c>
      <c r="C64" s="95" t="s">
        <v>77</v>
      </c>
      <c r="D64" s="27"/>
      <c r="E64" s="28"/>
      <c r="F64" s="33">
        <v>60</v>
      </c>
      <c r="G64" s="28"/>
      <c r="H64" s="139">
        <f t="shared" si="0"/>
        <v>0</v>
      </c>
      <c r="I64" s="34"/>
      <c r="J64" s="139">
        <f t="shared" si="1"/>
        <v>0</v>
      </c>
      <c r="K64" s="141">
        <f t="shared" si="2"/>
        <v>0</v>
      </c>
      <c r="L64" s="92"/>
    </row>
    <row r="65" spans="1:12" ht="39" customHeight="1" x14ac:dyDescent="0.2">
      <c r="A65" s="26" t="s">
        <v>27</v>
      </c>
      <c r="B65" s="205" t="s">
        <v>280</v>
      </c>
      <c r="C65" s="95" t="s">
        <v>77</v>
      </c>
      <c r="D65" s="27"/>
      <c r="E65" s="28"/>
      <c r="F65" s="33">
        <v>60</v>
      </c>
      <c r="G65" s="28"/>
      <c r="H65" s="139">
        <f t="shared" si="0"/>
        <v>0</v>
      </c>
      <c r="I65" s="34"/>
      <c r="J65" s="139">
        <f t="shared" si="1"/>
        <v>0</v>
      </c>
      <c r="K65" s="141">
        <f t="shared" si="2"/>
        <v>0</v>
      </c>
      <c r="L65" s="92"/>
    </row>
    <row r="66" spans="1:12" ht="32.25" customHeight="1" x14ac:dyDescent="0.2">
      <c r="A66" s="26" t="s">
        <v>28</v>
      </c>
      <c r="B66" s="206" t="s">
        <v>379</v>
      </c>
      <c r="C66" s="95" t="s">
        <v>77</v>
      </c>
      <c r="D66" s="27"/>
      <c r="E66" s="28"/>
      <c r="F66" s="33">
        <v>5</v>
      </c>
      <c r="G66" s="28"/>
      <c r="H66" s="139">
        <f t="shared" si="0"/>
        <v>0</v>
      </c>
      <c r="I66" s="34"/>
      <c r="J66" s="139">
        <f t="shared" si="1"/>
        <v>0</v>
      </c>
      <c r="K66" s="141">
        <f t="shared" si="2"/>
        <v>0</v>
      </c>
      <c r="L66" s="92"/>
    </row>
    <row r="67" spans="1:12" ht="30.75" customHeight="1" x14ac:dyDescent="0.2">
      <c r="A67" s="26" t="s">
        <v>29</v>
      </c>
      <c r="B67" s="206" t="s">
        <v>327</v>
      </c>
      <c r="C67" s="95" t="s">
        <v>77</v>
      </c>
      <c r="D67" s="27"/>
      <c r="E67" s="28"/>
      <c r="F67" s="33">
        <v>3</v>
      </c>
      <c r="G67" s="28"/>
      <c r="H67" s="139">
        <f t="shared" si="0"/>
        <v>0</v>
      </c>
      <c r="I67" s="34"/>
      <c r="J67" s="139">
        <f t="shared" si="1"/>
        <v>0</v>
      </c>
      <c r="K67" s="141">
        <f t="shared" si="2"/>
        <v>0</v>
      </c>
      <c r="L67" s="92"/>
    </row>
    <row r="68" spans="1:12" ht="24.95" customHeight="1" x14ac:dyDescent="0.2">
      <c r="A68" s="26" t="s">
        <v>30</v>
      </c>
      <c r="B68" s="205" t="s">
        <v>654</v>
      </c>
      <c r="C68" s="95" t="s">
        <v>77</v>
      </c>
      <c r="D68" s="27"/>
      <c r="E68" s="28"/>
      <c r="F68" s="33">
        <v>60</v>
      </c>
      <c r="G68" s="28"/>
      <c r="H68" s="139">
        <f t="shared" si="0"/>
        <v>0</v>
      </c>
      <c r="I68" s="34"/>
      <c r="J68" s="139">
        <f t="shared" si="1"/>
        <v>0</v>
      </c>
      <c r="K68" s="141">
        <f t="shared" si="2"/>
        <v>0</v>
      </c>
      <c r="L68" s="92"/>
    </row>
    <row r="69" spans="1:12" ht="24.95" customHeight="1" x14ac:dyDescent="0.2">
      <c r="A69" s="26" t="s">
        <v>31</v>
      </c>
      <c r="B69" s="205" t="s">
        <v>328</v>
      </c>
      <c r="C69" s="95" t="s">
        <v>77</v>
      </c>
      <c r="D69" s="27"/>
      <c r="E69" s="28"/>
      <c r="F69" s="33">
        <v>30</v>
      </c>
      <c r="G69" s="28"/>
      <c r="H69" s="139">
        <f t="shared" si="0"/>
        <v>0</v>
      </c>
      <c r="I69" s="34"/>
      <c r="J69" s="139">
        <f t="shared" si="1"/>
        <v>0</v>
      </c>
      <c r="K69" s="141">
        <f t="shared" si="2"/>
        <v>0</v>
      </c>
      <c r="L69" s="92"/>
    </row>
    <row r="70" spans="1:12" ht="27" customHeight="1" x14ac:dyDescent="0.2">
      <c r="A70" s="26" t="s">
        <v>32</v>
      </c>
      <c r="B70" s="205" t="s">
        <v>305</v>
      </c>
      <c r="C70" s="95" t="s">
        <v>77</v>
      </c>
      <c r="D70" s="27"/>
      <c r="E70" s="28"/>
      <c r="F70" s="33">
        <v>35</v>
      </c>
      <c r="G70" s="28"/>
      <c r="H70" s="139">
        <f t="shared" si="0"/>
        <v>0</v>
      </c>
      <c r="I70" s="34"/>
      <c r="J70" s="139">
        <f t="shared" si="1"/>
        <v>0</v>
      </c>
      <c r="K70" s="141">
        <f t="shared" si="2"/>
        <v>0</v>
      </c>
      <c r="L70" s="92"/>
    </row>
    <row r="71" spans="1:12" ht="24.95" customHeight="1" x14ac:dyDescent="0.2">
      <c r="A71" s="26" t="s">
        <v>33</v>
      </c>
      <c r="B71" s="205" t="s">
        <v>372</v>
      </c>
      <c r="C71" s="95" t="s">
        <v>77</v>
      </c>
      <c r="D71" s="27"/>
      <c r="E71" s="28"/>
      <c r="F71" s="33">
        <v>20</v>
      </c>
      <c r="G71" s="28"/>
      <c r="H71" s="139">
        <f t="shared" si="0"/>
        <v>0</v>
      </c>
      <c r="I71" s="34"/>
      <c r="J71" s="139">
        <f t="shared" si="1"/>
        <v>0</v>
      </c>
      <c r="K71" s="141">
        <f t="shared" si="2"/>
        <v>0</v>
      </c>
      <c r="L71" s="92"/>
    </row>
    <row r="72" spans="1:12" ht="24.95" customHeight="1" x14ac:dyDescent="0.2">
      <c r="A72" s="26" t="s">
        <v>34</v>
      </c>
      <c r="B72" s="205" t="s">
        <v>236</v>
      </c>
      <c r="C72" s="95" t="s">
        <v>77</v>
      </c>
      <c r="D72" s="27"/>
      <c r="E72" s="28"/>
      <c r="F72" s="33">
        <v>1200</v>
      </c>
      <c r="G72" s="28"/>
      <c r="H72" s="139">
        <f t="shared" si="0"/>
        <v>0</v>
      </c>
      <c r="I72" s="34"/>
      <c r="J72" s="139">
        <f t="shared" si="1"/>
        <v>0</v>
      </c>
      <c r="K72" s="141">
        <f t="shared" si="2"/>
        <v>0</v>
      </c>
      <c r="L72" s="92"/>
    </row>
    <row r="73" spans="1:12" ht="24.95" customHeight="1" x14ac:dyDescent="0.2">
      <c r="A73" s="26" t="s">
        <v>35</v>
      </c>
      <c r="B73" s="206" t="s">
        <v>237</v>
      </c>
      <c r="C73" s="95" t="s">
        <v>77</v>
      </c>
      <c r="D73" s="27"/>
      <c r="E73" s="28"/>
      <c r="F73" s="33">
        <v>150</v>
      </c>
      <c r="G73" s="28"/>
      <c r="H73" s="139">
        <f t="shared" si="0"/>
        <v>0</v>
      </c>
      <c r="I73" s="34"/>
      <c r="J73" s="139">
        <f t="shared" si="1"/>
        <v>0</v>
      </c>
      <c r="K73" s="141">
        <f t="shared" si="2"/>
        <v>0</v>
      </c>
      <c r="L73" s="92"/>
    </row>
    <row r="74" spans="1:12" ht="35.1" customHeight="1" x14ac:dyDescent="0.2">
      <c r="A74" s="26" t="s">
        <v>36</v>
      </c>
      <c r="B74" s="205" t="s">
        <v>238</v>
      </c>
      <c r="C74" s="95" t="s">
        <v>77</v>
      </c>
      <c r="D74" s="27"/>
      <c r="E74" s="28"/>
      <c r="F74" s="33">
        <v>10</v>
      </c>
      <c r="G74" s="28"/>
      <c r="H74" s="139">
        <f t="shared" si="0"/>
        <v>0</v>
      </c>
      <c r="I74" s="34"/>
      <c r="J74" s="139">
        <f t="shared" si="1"/>
        <v>0</v>
      </c>
      <c r="K74" s="141">
        <f t="shared" si="2"/>
        <v>0</v>
      </c>
      <c r="L74" s="92"/>
    </row>
    <row r="75" spans="1:12" ht="34.5" customHeight="1" x14ac:dyDescent="0.2">
      <c r="A75" s="26" t="s">
        <v>37</v>
      </c>
      <c r="B75" s="206" t="s">
        <v>329</v>
      </c>
      <c r="C75" s="95" t="s">
        <v>77</v>
      </c>
      <c r="D75" s="27"/>
      <c r="E75" s="28"/>
      <c r="F75" s="33">
        <v>70</v>
      </c>
      <c r="G75" s="28"/>
      <c r="H75" s="139">
        <f t="shared" si="0"/>
        <v>0</v>
      </c>
      <c r="I75" s="34"/>
      <c r="J75" s="139">
        <f t="shared" si="1"/>
        <v>0</v>
      </c>
      <c r="K75" s="141">
        <f t="shared" si="2"/>
        <v>0</v>
      </c>
      <c r="L75" s="92"/>
    </row>
    <row r="76" spans="1:12" ht="24" customHeight="1" x14ac:dyDescent="0.2">
      <c r="A76" s="26" t="s">
        <v>80</v>
      </c>
      <c r="B76" s="206" t="s">
        <v>239</v>
      </c>
      <c r="C76" s="95" t="s">
        <v>77</v>
      </c>
      <c r="D76" s="27"/>
      <c r="E76" s="28"/>
      <c r="F76" s="33">
        <v>10</v>
      </c>
      <c r="G76" s="28"/>
      <c r="H76" s="139">
        <f t="shared" si="0"/>
        <v>0</v>
      </c>
      <c r="I76" s="34"/>
      <c r="J76" s="139">
        <f t="shared" si="1"/>
        <v>0</v>
      </c>
      <c r="K76" s="141">
        <f t="shared" si="2"/>
        <v>0</v>
      </c>
      <c r="L76" s="92"/>
    </row>
    <row r="77" spans="1:12" ht="27" customHeight="1" x14ac:dyDescent="0.2">
      <c r="A77" s="26" t="s">
        <v>81</v>
      </c>
      <c r="B77" s="206" t="s">
        <v>279</v>
      </c>
      <c r="C77" s="95" t="s">
        <v>77</v>
      </c>
      <c r="D77" s="27"/>
      <c r="E77" s="28"/>
      <c r="F77" s="33">
        <v>4</v>
      </c>
      <c r="G77" s="62"/>
      <c r="H77" s="139">
        <f t="shared" si="0"/>
        <v>0</v>
      </c>
      <c r="I77" s="34"/>
      <c r="J77" s="139">
        <f t="shared" si="1"/>
        <v>0</v>
      </c>
      <c r="K77" s="141">
        <f t="shared" si="2"/>
        <v>0</v>
      </c>
      <c r="L77" s="92"/>
    </row>
    <row r="78" spans="1:12" ht="27" customHeight="1" x14ac:dyDescent="0.2">
      <c r="A78" s="26" t="s">
        <v>38</v>
      </c>
      <c r="B78" s="206" t="s">
        <v>326</v>
      </c>
      <c r="C78" s="95" t="s">
        <v>77</v>
      </c>
      <c r="D78" s="27"/>
      <c r="E78" s="28"/>
      <c r="F78" s="33">
        <v>27</v>
      </c>
      <c r="G78" s="62"/>
      <c r="H78" s="139">
        <f t="shared" si="0"/>
        <v>0</v>
      </c>
      <c r="I78" s="34"/>
      <c r="J78" s="139">
        <f t="shared" si="1"/>
        <v>0</v>
      </c>
      <c r="K78" s="141">
        <f t="shared" si="2"/>
        <v>0</v>
      </c>
      <c r="L78" s="92"/>
    </row>
    <row r="79" spans="1:12" ht="27" customHeight="1" x14ac:dyDescent="0.2">
      <c r="A79" s="26" t="s">
        <v>39</v>
      </c>
      <c r="B79" s="205" t="s">
        <v>580</v>
      </c>
      <c r="C79" s="95" t="s">
        <v>77</v>
      </c>
      <c r="D79" s="27"/>
      <c r="E79" s="28"/>
      <c r="F79" s="33">
        <v>60</v>
      </c>
      <c r="G79" s="28"/>
      <c r="H79" s="139">
        <f t="shared" ref="H79:H136" si="3">F79*G79</f>
        <v>0</v>
      </c>
      <c r="I79" s="34"/>
      <c r="J79" s="139">
        <f t="shared" si="1"/>
        <v>0</v>
      </c>
      <c r="K79" s="141">
        <f t="shared" ref="K79:K136" si="4">H79+J79</f>
        <v>0</v>
      </c>
      <c r="L79" s="92"/>
    </row>
    <row r="80" spans="1:12" ht="52.5" customHeight="1" x14ac:dyDescent="0.2">
      <c r="A80" s="26" t="s">
        <v>40</v>
      </c>
      <c r="B80" s="205" t="s">
        <v>723</v>
      </c>
      <c r="C80" s="95" t="s">
        <v>77</v>
      </c>
      <c r="D80" s="27"/>
      <c r="E80" s="28"/>
      <c r="F80" s="33">
        <v>30</v>
      </c>
      <c r="G80" s="28"/>
      <c r="H80" s="139">
        <f t="shared" si="3"/>
        <v>0</v>
      </c>
      <c r="I80" s="34"/>
      <c r="J80" s="139">
        <f t="shared" ref="J80:J136" si="5">H80*I80</f>
        <v>0</v>
      </c>
      <c r="K80" s="141">
        <f t="shared" si="4"/>
        <v>0</v>
      </c>
      <c r="L80" s="92"/>
    </row>
    <row r="81" spans="1:12" ht="31.5" customHeight="1" x14ac:dyDescent="0.2">
      <c r="A81" s="26" t="s">
        <v>41</v>
      </c>
      <c r="B81" s="205" t="s">
        <v>330</v>
      </c>
      <c r="C81" s="95" t="s">
        <v>77</v>
      </c>
      <c r="D81" s="27"/>
      <c r="E81" s="28"/>
      <c r="F81" s="33">
        <v>6</v>
      </c>
      <c r="G81" s="28"/>
      <c r="H81" s="139">
        <f t="shared" si="3"/>
        <v>0</v>
      </c>
      <c r="I81" s="34"/>
      <c r="J81" s="139">
        <f t="shared" si="5"/>
        <v>0</v>
      </c>
      <c r="K81" s="141">
        <f t="shared" si="4"/>
        <v>0</v>
      </c>
      <c r="L81" s="92"/>
    </row>
    <row r="82" spans="1:12" ht="31.5" customHeight="1" x14ac:dyDescent="0.2">
      <c r="A82" s="26" t="s">
        <v>42</v>
      </c>
      <c r="B82" s="205" t="s">
        <v>647</v>
      </c>
      <c r="C82" s="95" t="s">
        <v>77</v>
      </c>
      <c r="D82" s="27"/>
      <c r="E82" s="28"/>
      <c r="F82" s="33">
        <v>55</v>
      </c>
      <c r="G82" s="28"/>
      <c r="H82" s="139">
        <f t="shared" si="3"/>
        <v>0</v>
      </c>
      <c r="I82" s="34"/>
      <c r="J82" s="139">
        <f t="shared" si="5"/>
        <v>0</v>
      </c>
      <c r="K82" s="141">
        <f t="shared" si="4"/>
        <v>0</v>
      </c>
      <c r="L82" s="92"/>
    </row>
    <row r="83" spans="1:12" ht="43.5" customHeight="1" x14ac:dyDescent="0.2">
      <c r="A83" s="26" t="s">
        <v>43</v>
      </c>
      <c r="B83" s="206" t="s">
        <v>409</v>
      </c>
      <c r="C83" s="95" t="s">
        <v>77</v>
      </c>
      <c r="D83" s="83"/>
      <c r="E83" s="62"/>
      <c r="F83" s="61">
        <v>140</v>
      </c>
      <c r="G83" s="62"/>
      <c r="H83" s="139">
        <f t="shared" si="3"/>
        <v>0</v>
      </c>
      <c r="I83" s="34"/>
      <c r="J83" s="139">
        <f t="shared" si="5"/>
        <v>0</v>
      </c>
      <c r="K83" s="141">
        <f t="shared" si="4"/>
        <v>0</v>
      </c>
      <c r="L83" s="92"/>
    </row>
    <row r="84" spans="1:12" ht="24" customHeight="1" x14ac:dyDescent="0.2">
      <c r="A84" s="26" t="s">
        <v>44</v>
      </c>
      <c r="B84" s="205" t="s">
        <v>240</v>
      </c>
      <c r="C84" s="95" t="s">
        <v>77</v>
      </c>
      <c r="D84" s="27"/>
      <c r="E84" s="28"/>
      <c r="F84" s="33">
        <v>6</v>
      </c>
      <c r="G84" s="28"/>
      <c r="H84" s="139">
        <f t="shared" si="3"/>
        <v>0</v>
      </c>
      <c r="I84" s="34"/>
      <c r="J84" s="139">
        <f t="shared" si="5"/>
        <v>0</v>
      </c>
      <c r="K84" s="141">
        <f t="shared" si="4"/>
        <v>0</v>
      </c>
      <c r="L84" s="92"/>
    </row>
    <row r="85" spans="1:12" ht="24" customHeight="1" x14ac:dyDescent="0.2">
      <c r="A85" s="26" t="s">
        <v>45</v>
      </c>
      <c r="B85" s="205" t="s">
        <v>241</v>
      </c>
      <c r="C85" s="95" t="s">
        <v>77</v>
      </c>
      <c r="D85" s="27"/>
      <c r="E85" s="28"/>
      <c r="F85" s="33">
        <v>5</v>
      </c>
      <c r="G85" s="28"/>
      <c r="H85" s="139">
        <f t="shared" si="3"/>
        <v>0</v>
      </c>
      <c r="I85" s="34"/>
      <c r="J85" s="139">
        <f t="shared" si="5"/>
        <v>0</v>
      </c>
      <c r="K85" s="141">
        <f t="shared" si="4"/>
        <v>0</v>
      </c>
      <c r="L85" s="92"/>
    </row>
    <row r="86" spans="1:12" ht="24" customHeight="1" x14ac:dyDescent="0.2">
      <c r="A86" s="26" t="s">
        <v>46</v>
      </c>
      <c r="B86" s="205" t="s">
        <v>242</v>
      </c>
      <c r="C86" s="95" t="s">
        <v>77</v>
      </c>
      <c r="D86" s="27"/>
      <c r="E86" s="28"/>
      <c r="F86" s="33">
        <v>35</v>
      </c>
      <c r="G86" s="28"/>
      <c r="H86" s="139">
        <f t="shared" si="3"/>
        <v>0</v>
      </c>
      <c r="I86" s="34"/>
      <c r="J86" s="139">
        <f t="shared" si="5"/>
        <v>0</v>
      </c>
      <c r="K86" s="141">
        <f t="shared" si="4"/>
        <v>0</v>
      </c>
      <c r="L86" s="92"/>
    </row>
    <row r="87" spans="1:12" ht="30" customHeight="1" x14ac:dyDescent="0.2">
      <c r="A87" s="26" t="s">
        <v>47</v>
      </c>
      <c r="B87" s="205" t="s">
        <v>724</v>
      </c>
      <c r="C87" s="95" t="s">
        <v>77</v>
      </c>
      <c r="D87" s="27"/>
      <c r="E87" s="28"/>
      <c r="F87" s="33">
        <v>40</v>
      </c>
      <c r="G87" s="28"/>
      <c r="H87" s="139">
        <f t="shared" si="3"/>
        <v>0</v>
      </c>
      <c r="I87" s="34"/>
      <c r="J87" s="139">
        <f t="shared" si="5"/>
        <v>0</v>
      </c>
      <c r="K87" s="141">
        <f t="shared" si="4"/>
        <v>0</v>
      </c>
      <c r="L87" s="92"/>
    </row>
    <row r="88" spans="1:12" ht="24" customHeight="1" x14ac:dyDescent="0.2">
      <c r="A88" s="26" t="s">
        <v>48</v>
      </c>
      <c r="B88" s="205" t="s">
        <v>725</v>
      </c>
      <c r="C88" s="95" t="s">
        <v>77</v>
      </c>
      <c r="D88" s="27"/>
      <c r="E88" s="28"/>
      <c r="F88" s="33">
        <v>16</v>
      </c>
      <c r="G88" s="62"/>
      <c r="H88" s="139">
        <f t="shared" si="3"/>
        <v>0</v>
      </c>
      <c r="I88" s="34"/>
      <c r="J88" s="139">
        <f t="shared" si="5"/>
        <v>0</v>
      </c>
      <c r="K88" s="141">
        <f t="shared" si="4"/>
        <v>0</v>
      </c>
      <c r="L88" s="92"/>
    </row>
    <row r="89" spans="1:12" ht="24" customHeight="1" x14ac:dyDescent="0.2">
      <c r="A89" s="26" t="s">
        <v>49</v>
      </c>
      <c r="B89" s="206" t="s">
        <v>726</v>
      </c>
      <c r="C89" s="95" t="s">
        <v>77</v>
      </c>
      <c r="D89" s="27"/>
      <c r="E89" s="28"/>
      <c r="F89" s="33">
        <v>25</v>
      </c>
      <c r="G89" s="62"/>
      <c r="H89" s="139">
        <f t="shared" si="3"/>
        <v>0</v>
      </c>
      <c r="I89" s="34"/>
      <c r="J89" s="139">
        <f t="shared" si="5"/>
        <v>0</v>
      </c>
      <c r="K89" s="141">
        <f t="shared" si="4"/>
        <v>0</v>
      </c>
      <c r="L89" s="92"/>
    </row>
    <row r="90" spans="1:12" ht="24" customHeight="1" x14ac:dyDescent="0.2">
      <c r="A90" s="26" t="s">
        <v>50</v>
      </c>
      <c r="B90" s="206" t="s">
        <v>727</v>
      </c>
      <c r="C90" s="95" t="s">
        <v>77</v>
      </c>
      <c r="D90" s="27"/>
      <c r="E90" s="28"/>
      <c r="F90" s="33">
        <v>10</v>
      </c>
      <c r="G90" s="62"/>
      <c r="H90" s="139">
        <f t="shared" si="3"/>
        <v>0</v>
      </c>
      <c r="I90" s="34"/>
      <c r="J90" s="139">
        <f t="shared" si="5"/>
        <v>0</v>
      </c>
      <c r="K90" s="141">
        <f t="shared" si="4"/>
        <v>0</v>
      </c>
      <c r="L90" s="92"/>
    </row>
    <row r="91" spans="1:12" ht="24" customHeight="1" x14ac:dyDescent="0.2">
      <c r="A91" s="26" t="s">
        <v>51</v>
      </c>
      <c r="B91" s="206" t="s">
        <v>728</v>
      </c>
      <c r="C91" s="95" t="s">
        <v>77</v>
      </c>
      <c r="D91" s="27"/>
      <c r="E91" s="28"/>
      <c r="F91" s="33">
        <v>10</v>
      </c>
      <c r="G91" s="62"/>
      <c r="H91" s="139">
        <f t="shared" si="3"/>
        <v>0</v>
      </c>
      <c r="I91" s="34"/>
      <c r="J91" s="139">
        <f t="shared" si="5"/>
        <v>0</v>
      </c>
      <c r="K91" s="141">
        <f t="shared" si="4"/>
        <v>0</v>
      </c>
      <c r="L91" s="92"/>
    </row>
    <row r="92" spans="1:12" ht="33" customHeight="1" x14ac:dyDescent="0.2">
      <c r="A92" s="26" t="s">
        <v>52</v>
      </c>
      <c r="B92" s="206" t="s">
        <v>243</v>
      </c>
      <c r="C92" s="95" t="s">
        <v>77</v>
      </c>
      <c r="D92" s="83"/>
      <c r="E92" s="62"/>
      <c r="F92" s="61">
        <v>40</v>
      </c>
      <c r="G92" s="62"/>
      <c r="H92" s="139">
        <f t="shared" si="3"/>
        <v>0</v>
      </c>
      <c r="I92" s="34"/>
      <c r="J92" s="139">
        <f t="shared" si="5"/>
        <v>0</v>
      </c>
      <c r="K92" s="141">
        <f t="shared" si="4"/>
        <v>0</v>
      </c>
      <c r="L92" s="92"/>
    </row>
    <row r="93" spans="1:12" ht="24" customHeight="1" x14ac:dyDescent="0.2">
      <c r="A93" s="26" t="s">
        <v>53</v>
      </c>
      <c r="B93" s="206" t="s">
        <v>732</v>
      </c>
      <c r="C93" s="95" t="s">
        <v>77</v>
      </c>
      <c r="D93" s="83"/>
      <c r="E93" s="62"/>
      <c r="F93" s="61">
        <v>15</v>
      </c>
      <c r="G93" s="62"/>
      <c r="H93" s="139">
        <f t="shared" si="3"/>
        <v>0</v>
      </c>
      <c r="I93" s="34"/>
      <c r="J93" s="139">
        <f t="shared" si="5"/>
        <v>0</v>
      </c>
      <c r="K93" s="141">
        <f t="shared" si="4"/>
        <v>0</v>
      </c>
      <c r="L93" s="92"/>
    </row>
    <row r="94" spans="1:12" ht="24" customHeight="1" x14ac:dyDescent="0.2">
      <c r="A94" s="26" t="s">
        <v>54</v>
      </c>
      <c r="B94" s="206" t="s">
        <v>733</v>
      </c>
      <c r="C94" s="95" t="s">
        <v>77</v>
      </c>
      <c r="D94" s="83"/>
      <c r="E94" s="62"/>
      <c r="F94" s="61">
        <v>2</v>
      </c>
      <c r="G94" s="62"/>
      <c r="H94" s="139">
        <f t="shared" si="3"/>
        <v>0</v>
      </c>
      <c r="I94" s="34"/>
      <c r="J94" s="139">
        <f t="shared" si="5"/>
        <v>0</v>
      </c>
      <c r="K94" s="141">
        <f t="shared" si="4"/>
        <v>0</v>
      </c>
      <c r="L94" s="92"/>
    </row>
    <row r="95" spans="1:12" ht="24" customHeight="1" x14ac:dyDescent="0.2">
      <c r="A95" s="26" t="s">
        <v>55</v>
      </c>
      <c r="B95" s="206" t="s">
        <v>283</v>
      </c>
      <c r="C95" s="95" t="s">
        <v>77</v>
      </c>
      <c r="D95" s="83"/>
      <c r="E95" s="62"/>
      <c r="F95" s="61">
        <v>30</v>
      </c>
      <c r="G95" s="62"/>
      <c r="H95" s="139">
        <f t="shared" si="3"/>
        <v>0</v>
      </c>
      <c r="I95" s="34"/>
      <c r="J95" s="139">
        <f t="shared" si="5"/>
        <v>0</v>
      </c>
      <c r="K95" s="141">
        <f t="shared" si="4"/>
        <v>0</v>
      </c>
      <c r="L95" s="92"/>
    </row>
    <row r="96" spans="1:12" ht="27.75" customHeight="1" x14ac:dyDescent="0.2">
      <c r="A96" s="26" t="s">
        <v>56</v>
      </c>
      <c r="B96" s="206" t="s">
        <v>734</v>
      </c>
      <c r="C96" s="95" t="s">
        <v>77</v>
      </c>
      <c r="D96" s="83"/>
      <c r="E96" s="62"/>
      <c r="F96" s="61">
        <v>10</v>
      </c>
      <c r="G96" s="62"/>
      <c r="H96" s="139">
        <f t="shared" si="3"/>
        <v>0</v>
      </c>
      <c r="I96" s="34"/>
      <c r="J96" s="139">
        <f t="shared" si="5"/>
        <v>0</v>
      </c>
      <c r="K96" s="141">
        <f t="shared" si="4"/>
        <v>0</v>
      </c>
      <c r="L96" s="92"/>
    </row>
    <row r="97" spans="1:12" ht="29.25" customHeight="1" x14ac:dyDescent="0.2">
      <c r="A97" s="26" t="s">
        <v>57</v>
      </c>
      <c r="B97" s="206" t="s">
        <v>729</v>
      </c>
      <c r="C97" s="95" t="s">
        <v>77</v>
      </c>
      <c r="D97" s="83"/>
      <c r="E97" s="62"/>
      <c r="F97" s="61">
        <v>12</v>
      </c>
      <c r="G97" s="62"/>
      <c r="H97" s="139">
        <f t="shared" si="3"/>
        <v>0</v>
      </c>
      <c r="I97" s="34"/>
      <c r="J97" s="139">
        <f t="shared" si="5"/>
        <v>0</v>
      </c>
      <c r="K97" s="141">
        <f t="shared" si="4"/>
        <v>0</v>
      </c>
      <c r="L97" s="92"/>
    </row>
    <row r="98" spans="1:12" ht="25.5" customHeight="1" x14ac:dyDescent="0.2">
      <c r="A98" s="26" t="s">
        <v>58</v>
      </c>
      <c r="B98" s="206" t="s">
        <v>730</v>
      </c>
      <c r="C98" s="95" t="s">
        <v>77</v>
      </c>
      <c r="D98" s="83"/>
      <c r="E98" s="62"/>
      <c r="F98" s="61">
        <v>15</v>
      </c>
      <c r="G98" s="62"/>
      <c r="H98" s="139">
        <f t="shared" si="3"/>
        <v>0</v>
      </c>
      <c r="I98" s="34"/>
      <c r="J98" s="139">
        <f t="shared" si="5"/>
        <v>0</v>
      </c>
      <c r="K98" s="141">
        <f t="shared" si="4"/>
        <v>0</v>
      </c>
      <c r="L98" s="92"/>
    </row>
    <row r="99" spans="1:12" ht="28.5" customHeight="1" x14ac:dyDescent="0.2">
      <c r="A99" s="26" t="s">
        <v>59</v>
      </c>
      <c r="B99" s="206" t="s">
        <v>731</v>
      </c>
      <c r="C99" s="95" t="s">
        <v>77</v>
      </c>
      <c r="D99" s="83"/>
      <c r="E99" s="62"/>
      <c r="F99" s="61">
        <v>20</v>
      </c>
      <c r="G99" s="62"/>
      <c r="H99" s="139">
        <f t="shared" si="3"/>
        <v>0</v>
      </c>
      <c r="I99" s="34"/>
      <c r="J99" s="139">
        <f t="shared" si="5"/>
        <v>0</v>
      </c>
      <c r="K99" s="141">
        <f t="shared" si="4"/>
        <v>0</v>
      </c>
      <c r="L99" s="92"/>
    </row>
    <row r="100" spans="1:12" ht="28.5" customHeight="1" x14ac:dyDescent="0.2">
      <c r="A100" s="26" t="s">
        <v>755</v>
      </c>
      <c r="B100" s="206" t="s">
        <v>737</v>
      </c>
      <c r="C100" s="95" t="s">
        <v>77</v>
      </c>
      <c r="D100" s="83"/>
      <c r="E100" s="62"/>
      <c r="F100" s="61">
        <v>6</v>
      </c>
      <c r="G100" s="62"/>
      <c r="H100" s="139">
        <f t="shared" si="3"/>
        <v>0</v>
      </c>
      <c r="I100" s="34"/>
      <c r="J100" s="139">
        <f t="shared" si="5"/>
        <v>0</v>
      </c>
      <c r="K100" s="141">
        <f t="shared" si="4"/>
        <v>0</v>
      </c>
      <c r="L100" s="92"/>
    </row>
    <row r="101" spans="1:12" ht="28.5" customHeight="1" x14ac:dyDescent="0.2">
      <c r="A101" s="26" t="s">
        <v>756</v>
      </c>
      <c r="B101" s="206" t="s">
        <v>735</v>
      </c>
      <c r="C101" s="95" t="s">
        <v>77</v>
      </c>
      <c r="D101" s="83"/>
      <c r="E101" s="62"/>
      <c r="F101" s="61">
        <v>10</v>
      </c>
      <c r="G101" s="62"/>
      <c r="H101" s="139">
        <f t="shared" si="3"/>
        <v>0</v>
      </c>
      <c r="I101" s="34"/>
      <c r="J101" s="139">
        <f t="shared" si="5"/>
        <v>0</v>
      </c>
      <c r="K101" s="141">
        <f t="shared" si="4"/>
        <v>0</v>
      </c>
      <c r="L101" s="92"/>
    </row>
    <row r="102" spans="1:12" ht="28.5" customHeight="1" x14ac:dyDescent="0.2">
      <c r="A102" s="26" t="s">
        <v>60</v>
      </c>
      <c r="B102" s="206" t="s">
        <v>736</v>
      </c>
      <c r="C102" s="95" t="s">
        <v>77</v>
      </c>
      <c r="D102" s="83"/>
      <c r="E102" s="62"/>
      <c r="F102" s="61">
        <v>10</v>
      </c>
      <c r="G102" s="62"/>
      <c r="H102" s="139">
        <f t="shared" si="3"/>
        <v>0</v>
      </c>
      <c r="I102" s="34"/>
      <c r="J102" s="139">
        <f t="shared" si="5"/>
        <v>0</v>
      </c>
      <c r="K102" s="141">
        <f t="shared" si="4"/>
        <v>0</v>
      </c>
      <c r="L102" s="92"/>
    </row>
    <row r="103" spans="1:12" ht="40.5" customHeight="1" x14ac:dyDescent="0.2">
      <c r="A103" s="26" t="s">
        <v>61</v>
      </c>
      <c r="B103" s="205" t="s">
        <v>298</v>
      </c>
      <c r="C103" s="95" t="s">
        <v>77</v>
      </c>
      <c r="D103" s="84"/>
      <c r="E103" s="85"/>
      <c r="F103" s="33">
        <v>230</v>
      </c>
      <c r="G103" s="62"/>
      <c r="H103" s="139">
        <f t="shared" si="3"/>
        <v>0</v>
      </c>
      <c r="I103" s="34"/>
      <c r="J103" s="139">
        <f t="shared" si="5"/>
        <v>0</v>
      </c>
      <c r="K103" s="141">
        <f t="shared" si="4"/>
        <v>0</v>
      </c>
      <c r="L103" s="92"/>
    </row>
    <row r="104" spans="1:12" ht="39.75" customHeight="1" x14ac:dyDescent="0.2">
      <c r="A104" s="26" t="s">
        <v>62</v>
      </c>
      <c r="B104" s="205" t="s">
        <v>281</v>
      </c>
      <c r="C104" s="95" t="s">
        <v>77</v>
      </c>
      <c r="D104" s="27"/>
      <c r="E104" s="28"/>
      <c r="F104" s="33">
        <v>7</v>
      </c>
      <c r="G104" s="28"/>
      <c r="H104" s="139">
        <f t="shared" si="3"/>
        <v>0</v>
      </c>
      <c r="I104" s="34"/>
      <c r="J104" s="139">
        <f t="shared" si="5"/>
        <v>0</v>
      </c>
      <c r="K104" s="141">
        <f t="shared" si="4"/>
        <v>0</v>
      </c>
      <c r="L104" s="92"/>
    </row>
    <row r="105" spans="1:12" ht="39.75" customHeight="1" x14ac:dyDescent="0.2">
      <c r="A105" s="26" t="s">
        <v>63</v>
      </c>
      <c r="B105" s="205" t="s">
        <v>331</v>
      </c>
      <c r="C105" s="95" t="s">
        <v>77</v>
      </c>
      <c r="D105" s="27"/>
      <c r="E105" s="28"/>
      <c r="F105" s="33">
        <v>6</v>
      </c>
      <c r="G105" s="28"/>
      <c r="H105" s="139">
        <f t="shared" si="3"/>
        <v>0</v>
      </c>
      <c r="I105" s="34"/>
      <c r="J105" s="139">
        <f t="shared" si="5"/>
        <v>0</v>
      </c>
      <c r="K105" s="141">
        <f t="shared" si="4"/>
        <v>0</v>
      </c>
      <c r="L105" s="92"/>
    </row>
    <row r="106" spans="1:12" ht="39.75" customHeight="1" x14ac:dyDescent="0.2">
      <c r="A106" s="26" t="s">
        <v>123</v>
      </c>
      <c r="B106" s="205" t="s">
        <v>581</v>
      </c>
      <c r="C106" s="95" t="s">
        <v>77</v>
      </c>
      <c r="D106" s="27"/>
      <c r="E106" s="28"/>
      <c r="F106" s="33">
        <v>20</v>
      </c>
      <c r="G106" s="28"/>
      <c r="H106" s="139">
        <f t="shared" si="3"/>
        <v>0</v>
      </c>
      <c r="I106" s="34"/>
      <c r="J106" s="139">
        <f t="shared" si="5"/>
        <v>0</v>
      </c>
      <c r="K106" s="141">
        <f t="shared" si="4"/>
        <v>0</v>
      </c>
      <c r="L106" s="92"/>
    </row>
    <row r="107" spans="1:12" ht="30" customHeight="1" x14ac:dyDescent="0.2">
      <c r="A107" s="26" t="s">
        <v>124</v>
      </c>
      <c r="B107" s="206" t="s">
        <v>738</v>
      </c>
      <c r="C107" s="95" t="s">
        <v>77</v>
      </c>
      <c r="D107" s="27"/>
      <c r="E107" s="28"/>
      <c r="F107" s="33">
        <v>30</v>
      </c>
      <c r="G107" s="28"/>
      <c r="H107" s="139">
        <f t="shared" si="3"/>
        <v>0</v>
      </c>
      <c r="I107" s="34"/>
      <c r="J107" s="139">
        <f t="shared" si="5"/>
        <v>0</v>
      </c>
      <c r="K107" s="141">
        <f t="shared" si="4"/>
        <v>0</v>
      </c>
      <c r="L107" s="92"/>
    </row>
    <row r="108" spans="1:12" ht="30" customHeight="1" x14ac:dyDescent="0.2">
      <c r="A108" s="26" t="s">
        <v>125</v>
      </c>
      <c r="B108" s="206" t="s">
        <v>740</v>
      </c>
      <c r="C108" s="95" t="s">
        <v>77</v>
      </c>
      <c r="D108" s="27"/>
      <c r="E108" s="28"/>
      <c r="F108" s="33">
        <v>20</v>
      </c>
      <c r="G108" s="28"/>
      <c r="H108" s="139">
        <f t="shared" si="3"/>
        <v>0</v>
      </c>
      <c r="I108" s="34"/>
      <c r="J108" s="139">
        <f t="shared" si="5"/>
        <v>0</v>
      </c>
      <c r="K108" s="141">
        <f t="shared" si="4"/>
        <v>0</v>
      </c>
      <c r="L108" s="92"/>
    </row>
    <row r="109" spans="1:12" ht="30" customHeight="1" x14ac:dyDescent="0.2">
      <c r="A109" s="26" t="s">
        <v>126</v>
      </c>
      <c r="B109" s="206" t="s">
        <v>739</v>
      </c>
      <c r="C109" s="95" t="s">
        <v>77</v>
      </c>
      <c r="D109" s="27"/>
      <c r="E109" s="28"/>
      <c r="F109" s="33">
        <v>10</v>
      </c>
      <c r="G109" s="28"/>
      <c r="H109" s="139">
        <f t="shared" si="3"/>
        <v>0</v>
      </c>
      <c r="I109" s="34"/>
      <c r="J109" s="139">
        <f t="shared" si="5"/>
        <v>0</v>
      </c>
      <c r="K109" s="141">
        <f t="shared" si="4"/>
        <v>0</v>
      </c>
      <c r="L109" s="92"/>
    </row>
    <row r="110" spans="1:12" s="99" customFormat="1" ht="30" customHeight="1" x14ac:dyDescent="0.2">
      <c r="A110" s="26" t="s">
        <v>271</v>
      </c>
      <c r="B110" s="206" t="s">
        <v>427</v>
      </c>
      <c r="C110" s="95" t="s">
        <v>77</v>
      </c>
      <c r="D110" s="27"/>
      <c r="E110" s="28"/>
      <c r="F110" s="33">
        <v>10</v>
      </c>
      <c r="G110" s="28"/>
      <c r="H110" s="139">
        <f t="shared" si="3"/>
        <v>0</v>
      </c>
      <c r="I110" s="34"/>
      <c r="J110" s="139">
        <f t="shared" si="5"/>
        <v>0</v>
      </c>
      <c r="K110" s="141">
        <f t="shared" si="4"/>
        <v>0</v>
      </c>
      <c r="L110" s="132"/>
    </row>
    <row r="111" spans="1:12" ht="24" customHeight="1" x14ac:dyDescent="0.2">
      <c r="A111" s="26" t="s">
        <v>272</v>
      </c>
      <c r="B111" s="224" t="s">
        <v>275</v>
      </c>
      <c r="C111" s="95" t="s">
        <v>77</v>
      </c>
      <c r="D111" s="27"/>
      <c r="E111" s="28"/>
      <c r="F111" s="33">
        <v>8</v>
      </c>
      <c r="G111" s="28"/>
      <c r="H111" s="139">
        <f t="shared" si="3"/>
        <v>0</v>
      </c>
      <c r="I111" s="34"/>
      <c r="J111" s="139">
        <f t="shared" si="5"/>
        <v>0</v>
      </c>
      <c r="K111" s="141">
        <f t="shared" si="4"/>
        <v>0</v>
      </c>
      <c r="L111" s="92"/>
    </row>
    <row r="112" spans="1:12" ht="58.5" customHeight="1" x14ac:dyDescent="0.2">
      <c r="A112" s="26" t="s">
        <v>273</v>
      </c>
      <c r="B112" s="205" t="s">
        <v>358</v>
      </c>
      <c r="C112" s="95" t="s">
        <v>77</v>
      </c>
      <c r="D112" s="27"/>
      <c r="E112" s="28"/>
      <c r="F112" s="33">
        <v>50</v>
      </c>
      <c r="G112" s="28"/>
      <c r="H112" s="139">
        <f t="shared" si="3"/>
        <v>0</v>
      </c>
      <c r="I112" s="34"/>
      <c r="J112" s="139">
        <f t="shared" si="5"/>
        <v>0</v>
      </c>
      <c r="K112" s="141">
        <f t="shared" si="4"/>
        <v>0</v>
      </c>
      <c r="L112" s="92"/>
    </row>
    <row r="113" spans="1:12" ht="54.75" customHeight="1" x14ac:dyDescent="0.2">
      <c r="A113" s="26" t="s">
        <v>274</v>
      </c>
      <c r="B113" s="206" t="s">
        <v>282</v>
      </c>
      <c r="C113" s="95" t="s">
        <v>77</v>
      </c>
      <c r="D113" s="27"/>
      <c r="E113" s="28"/>
      <c r="F113" s="33">
        <v>50</v>
      </c>
      <c r="G113" s="28"/>
      <c r="H113" s="139">
        <f t="shared" si="3"/>
        <v>0</v>
      </c>
      <c r="I113" s="34"/>
      <c r="J113" s="139">
        <f t="shared" si="5"/>
        <v>0</v>
      </c>
      <c r="K113" s="141">
        <f t="shared" si="4"/>
        <v>0</v>
      </c>
      <c r="L113" s="92"/>
    </row>
    <row r="114" spans="1:12" ht="34.5" customHeight="1" x14ac:dyDescent="0.2">
      <c r="A114" s="26" t="s">
        <v>338</v>
      </c>
      <c r="B114" s="206" t="s">
        <v>333</v>
      </c>
      <c r="C114" s="95" t="s">
        <v>77</v>
      </c>
      <c r="D114" s="27"/>
      <c r="E114" s="28"/>
      <c r="F114" s="33">
        <v>20</v>
      </c>
      <c r="G114" s="28"/>
      <c r="H114" s="139">
        <f t="shared" si="3"/>
        <v>0</v>
      </c>
      <c r="I114" s="34"/>
      <c r="J114" s="139">
        <f t="shared" si="5"/>
        <v>0</v>
      </c>
      <c r="K114" s="141">
        <f t="shared" si="4"/>
        <v>0</v>
      </c>
      <c r="L114" s="92"/>
    </row>
    <row r="115" spans="1:12" ht="29.25" customHeight="1" x14ac:dyDescent="0.2">
      <c r="A115" s="26" t="s">
        <v>339</v>
      </c>
      <c r="B115" s="206" t="s">
        <v>334</v>
      </c>
      <c r="C115" s="95" t="s">
        <v>77</v>
      </c>
      <c r="D115" s="27"/>
      <c r="E115" s="28"/>
      <c r="F115" s="33">
        <v>20</v>
      </c>
      <c r="G115" s="28"/>
      <c r="H115" s="139">
        <f t="shared" si="3"/>
        <v>0</v>
      </c>
      <c r="I115" s="34"/>
      <c r="J115" s="139">
        <f t="shared" si="5"/>
        <v>0</v>
      </c>
      <c r="K115" s="141">
        <f t="shared" si="4"/>
        <v>0</v>
      </c>
      <c r="L115" s="92"/>
    </row>
    <row r="116" spans="1:12" ht="30" customHeight="1" x14ac:dyDescent="0.2">
      <c r="A116" s="26" t="s">
        <v>340</v>
      </c>
      <c r="B116" s="206" t="s">
        <v>332</v>
      </c>
      <c r="C116" s="95" t="s">
        <v>77</v>
      </c>
      <c r="D116" s="27"/>
      <c r="E116" s="28"/>
      <c r="F116" s="33">
        <v>40</v>
      </c>
      <c r="G116" s="28"/>
      <c r="H116" s="139">
        <f t="shared" si="3"/>
        <v>0</v>
      </c>
      <c r="I116" s="34"/>
      <c r="J116" s="139">
        <f t="shared" si="5"/>
        <v>0</v>
      </c>
      <c r="K116" s="141">
        <f t="shared" si="4"/>
        <v>0</v>
      </c>
      <c r="L116" s="92"/>
    </row>
    <row r="117" spans="1:12" ht="30" customHeight="1" x14ac:dyDescent="0.2">
      <c r="A117" s="26" t="s">
        <v>341</v>
      </c>
      <c r="B117" s="206" t="s">
        <v>742</v>
      </c>
      <c r="C117" s="95" t="s">
        <v>77</v>
      </c>
      <c r="D117" s="27"/>
      <c r="E117" s="28"/>
      <c r="F117" s="33">
        <v>30</v>
      </c>
      <c r="G117" s="28"/>
      <c r="H117" s="139">
        <f t="shared" si="3"/>
        <v>0</v>
      </c>
      <c r="I117" s="34"/>
      <c r="J117" s="139">
        <f t="shared" si="5"/>
        <v>0</v>
      </c>
      <c r="K117" s="141">
        <f t="shared" si="4"/>
        <v>0</v>
      </c>
      <c r="L117" s="92"/>
    </row>
    <row r="118" spans="1:12" ht="30" customHeight="1" x14ac:dyDescent="0.2">
      <c r="A118" s="26" t="s">
        <v>342</v>
      </c>
      <c r="B118" s="206" t="s">
        <v>741</v>
      </c>
      <c r="C118" s="95" t="s">
        <v>77</v>
      </c>
      <c r="D118" s="27"/>
      <c r="E118" s="28"/>
      <c r="F118" s="33">
        <v>50</v>
      </c>
      <c r="G118" s="28"/>
      <c r="H118" s="139">
        <f t="shared" si="3"/>
        <v>0</v>
      </c>
      <c r="I118" s="34"/>
      <c r="J118" s="139">
        <f t="shared" si="5"/>
        <v>0</v>
      </c>
      <c r="K118" s="141">
        <f t="shared" si="4"/>
        <v>0</v>
      </c>
      <c r="L118" s="92"/>
    </row>
    <row r="119" spans="1:12" ht="30" customHeight="1" x14ac:dyDescent="0.2">
      <c r="A119" s="26" t="s">
        <v>343</v>
      </c>
      <c r="B119" s="206" t="s">
        <v>335</v>
      </c>
      <c r="C119" s="95" t="s">
        <v>77</v>
      </c>
      <c r="D119" s="27"/>
      <c r="E119" s="28"/>
      <c r="F119" s="33">
        <v>20</v>
      </c>
      <c r="G119" s="28"/>
      <c r="H119" s="139">
        <f t="shared" si="3"/>
        <v>0</v>
      </c>
      <c r="I119" s="34"/>
      <c r="J119" s="139">
        <f t="shared" si="5"/>
        <v>0</v>
      </c>
      <c r="K119" s="141">
        <f t="shared" si="4"/>
        <v>0</v>
      </c>
      <c r="L119" s="92"/>
    </row>
    <row r="120" spans="1:12" ht="30" customHeight="1" x14ac:dyDescent="0.2">
      <c r="A120" s="26" t="s">
        <v>360</v>
      </c>
      <c r="B120" s="206" t="s">
        <v>336</v>
      </c>
      <c r="C120" s="95" t="s">
        <v>77</v>
      </c>
      <c r="D120" s="27"/>
      <c r="E120" s="28"/>
      <c r="F120" s="33">
        <v>20</v>
      </c>
      <c r="G120" s="28"/>
      <c r="H120" s="139">
        <f t="shared" si="3"/>
        <v>0</v>
      </c>
      <c r="I120" s="34"/>
      <c r="J120" s="139">
        <f t="shared" si="5"/>
        <v>0</v>
      </c>
      <c r="K120" s="141">
        <f t="shared" si="4"/>
        <v>0</v>
      </c>
      <c r="L120" s="92"/>
    </row>
    <row r="121" spans="1:12" ht="40.5" customHeight="1" x14ac:dyDescent="0.2">
      <c r="A121" s="26" t="s">
        <v>425</v>
      </c>
      <c r="B121" s="205" t="s">
        <v>743</v>
      </c>
      <c r="C121" s="95" t="s">
        <v>77</v>
      </c>
      <c r="D121" s="27"/>
      <c r="E121" s="28"/>
      <c r="F121" s="33">
        <v>40</v>
      </c>
      <c r="G121" s="28"/>
      <c r="H121" s="139">
        <f t="shared" si="3"/>
        <v>0</v>
      </c>
      <c r="I121" s="34"/>
      <c r="J121" s="139">
        <f t="shared" si="5"/>
        <v>0</v>
      </c>
      <c r="K121" s="141">
        <f t="shared" si="4"/>
        <v>0</v>
      </c>
      <c r="L121" s="92"/>
    </row>
    <row r="122" spans="1:12" ht="34.5" customHeight="1" x14ac:dyDescent="0.2">
      <c r="A122" s="26" t="s">
        <v>426</v>
      </c>
      <c r="B122" s="206" t="s">
        <v>337</v>
      </c>
      <c r="C122" s="96" t="s">
        <v>77</v>
      </c>
      <c r="D122" s="80"/>
      <c r="E122" s="80"/>
      <c r="F122" s="61">
        <v>140</v>
      </c>
      <c r="G122" s="28"/>
      <c r="H122" s="139">
        <f t="shared" si="3"/>
        <v>0</v>
      </c>
      <c r="I122" s="34"/>
      <c r="J122" s="139">
        <f t="shared" si="5"/>
        <v>0</v>
      </c>
      <c r="K122" s="141">
        <f t="shared" si="4"/>
        <v>0</v>
      </c>
      <c r="L122" s="92"/>
    </row>
    <row r="123" spans="1:12" ht="39" customHeight="1" x14ac:dyDescent="0.2">
      <c r="A123" s="26" t="s">
        <v>500</v>
      </c>
      <c r="B123" s="206" t="s">
        <v>368</v>
      </c>
      <c r="C123" s="95" t="s">
        <v>65</v>
      </c>
      <c r="D123" s="27"/>
      <c r="E123" s="28"/>
      <c r="F123" s="33">
        <v>20</v>
      </c>
      <c r="G123" s="28"/>
      <c r="H123" s="139">
        <f t="shared" si="3"/>
        <v>0</v>
      </c>
      <c r="I123" s="34"/>
      <c r="J123" s="139">
        <f t="shared" si="5"/>
        <v>0</v>
      </c>
      <c r="K123" s="141">
        <f t="shared" si="4"/>
        <v>0</v>
      </c>
      <c r="L123" s="92"/>
    </row>
    <row r="124" spans="1:12" ht="34.5" customHeight="1" x14ac:dyDescent="0.2">
      <c r="A124" s="26" t="s">
        <v>501</v>
      </c>
      <c r="B124" s="206" t="s">
        <v>401</v>
      </c>
      <c r="C124" s="95" t="s">
        <v>65</v>
      </c>
      <c r="D124" s="27"/>
      <c r="E124" s="28"/>
      <c r="F124" s="33">
        <v>20</v>
      </c>
      <c r="G124" s="28"/>
      <c r="H124" s="139">
        <f t="shared" si="3"/>
        <v>0</v>
      </c>
      <c r="I124" s="34"/>
      <c r="J124" s="139">
        <f t="shared" si="5"/>
        <v>0</v>
      </c>
      <c r="K124" s="141">
        <f t="shared" si="4"/>
        <v>0</v>
      </c>
      <c r="L124" s="92"/>
    </row>
    <row r="125" spans="1:12" ht="27" customHeight="1" x14ac:dyDescent="0.2">
      <c r="A125" s="26" t="s">
        <v>757</v>
      </c>
      <c r="B125" s="206" t="s">
        <v>353</v>
      </c>
      <c r="C125" s="95" t="s">
        <v>77</v>
      </c>
      <c r="D125" s="27"/>
      <c r="E125" s="28"/>
      <c r="F125" s="33">
        <v>2</v>
      </c>
      <c r="G125" s="28"/>
      <c r="H125" s="139">
        <f t="shared" si="3"/>
        <v>0</v>
      </c>
      <c r="I125" s="34"/>
      <c r="J125" s="139">
        <f t="shared" si="5"/>
        <v>0</v>
      </c>
      <c r="K125" s="141">
        <f t="shared" si="4"/>
        <v>0</v>
      </c>
      <c r="L125" s="92"/>
    </row>
    <row r="126" spans="1:12" ht="27" customHeight="1" x14ac:dyDescent="0.2">
      <c r="A126" s="26" t="s">
        <v>758</v>
      </c>
      <c r="B126" s="206" t="s">
        <v>784</v>
      </c>
      <c r="C126" s="95" t="s">
        <v>77</v>
      </c>
      <c r="D126" s="27"/>
      <c r="E126" s="28"/>
      <c r="F126" s="33">
        <v>6</v>
      </c>
      <c r="G126" s="28"/>
      <c r="H126" s="139">
        <f t="shared" si="3"/>
        <v>0</v>
      </c>
      <c r="I126" s="34"/>
      <c r="J126" s="139">
        <f t="shared" si="5"/>
        <v>0</v>
      </c>
      <c r="K126" s="141">
        <f t="shared" si="4"/>
        <v>0</v>
      </c>
      <c r="L126" s="92"/>
    </row>
    <row r="127" spans="1:12" ht="27" customHeight="1" x14ac:dyDescent="0.2">
      <c r="A127" s="26" t="s">
        <v>759</v>
      </c>
      <c r="B127" s="205" t="s">
        <v>307</v>
      </c>
      <c r="C127" s="95" t="s">
        <v>77</v>
      </c>
      <c r="D127" s="27"/>
      <c r="E127" s="28"/>
      <c r="F127" s="33">
        <v>4</v>
      </c>
      <c r="G127" s="28"/>
      <c r="H127" s="139">
        <f t="shared" si="3"/>
        <v>0</v>
      </c>
      <c r="I127" s="34"/>
      <c r="J127" s="139">
        <f t="shared" si="5"/>
        <v>0</v>
      </c>
      <c r="K127" s="141">
        <f t="shared" si="4"/>
        <v>0</v>
      </c>
      <c r="L127" s="92"/>
    </row>
    <row r="128" spans="1:12" ht="27" customHeight="1" x14ac:dyDescent="0.2">
      <c r="A128" s="26" t="s">
        <v>760</v>
      </c>
      <c r="B128" s="205" t="s">
        <v>244</v>
      </c>
      <c r="C128" s="95" t="s">
        <v>77</v>
      </c>
      <c r="D128" s="27"/>
      <c r="E128" s="28"/>
      <c r="F128" s="33">
        <v>20</v>
      </c>
      <c r="G128" s="28"/>
      <c r="H128" s="139">
        <f t="shared" si="3"/>
        <v>0</v>
      </c>
      <c r="I128" s="34"/>
      <c r="J128" s="139">
        <f t="shared" si="5"/>
        <v>0</v>
      </c>
      <c r="K128" s="141">
        <f t="shared" si="4"/>
        <v>0</v>
      </c>
      <c r="L128" s="92"/>
    </row>
    <row r="129" spans="1:12" ht="27" customHeight="1" x14ac:dyDescent="0.2">
      <c r="A129" s="26" t="s">
        <v>761</v>
      </c>
      <c r="B129" s="205" t="s">
        <v>245</v>
      </c>
      <c r="C129" s="95" t="s">
        <v>77</v>
      </c>
      <c r="D129" s="27"/>
      <c r="E129" s="28"/>
      <c r="F129" s="33">
        <v>2</v>
      </c>
      <c r="G129" s="28"/>
      <c r="H129" s="139">
        <f t="shared" si="3"/>
        <v>0</v>
      </c>
      <c r="I129" s="34"/>
      <c r="J129" s="139">
        <f t="shared" si="5"/>
        <v>0</v>
      </c>
      <c r="K129" s="141">
        <f t="shared" si="4"/>
        <v>0</v>
      </c>
      <c r="L129" s="92"/>
    </row>
    <row r="130" spans="1:12" ht="27" customHeight="1" x14ac:dyDescent="0.2">
      <c r="A130" s="26" t="s">
        <v>762</v>
      </c>
      <c r="B130" s="205" t="s">
        <v>246</v>
      </c>
      <c r="C130" s="95" t="s">
        <v>77</v>
      </c>
      <c r="D130" s="27"/>
      <c r="E130" s="28"/>
      <c r="F130" s="33">
        <v>45</v>
      </c>
      <c r="G130" s="28"/>
      <c r="H130" s="139">
        <f t="shared" si="3"/>
        <v>0</v>
      </c>
      <c r="I130" s="34"/>
      <c r="J130" s="139">
        <f t="shared" si="5"/>
        <v>0</v>
      </c>
      <c r="K130" s="141">
        <f t="shared" si="4"/>
        <v>0</v>
      </c>
      <c r="L130" s="92"/>
    </row>
    <row r="131" spans="1:12" ht="30" customHeight="1" x14ac:dyDescent="0.2">
      <c r="A131" s="26" t="s">
        <v>763</v>
      </c>
      <c r="B131" s="205" t="s">
        <v>247</v>
      </c>
      <c r="C131" s="95" t="s">
        <v>77</v>
      </c>
      <c r="D131" s="27"/>
      <c r="E131" s="28"/>
      <c r="F131" s="33">
        <v>20</v>
      </c>
      <c r="G131" s="28"/>
      <c r="H131" s="139">
        <f t="shared" si="3"/>
        <v>0</v>
      </c>
      <c r="I131" s="34"/>
      <c r="J131" s="139">
        <f t="shared" si="5"/>
        <v>0</v>
      </c>
      <c r="K131" s="141">
        <f t="shared" si="4"/>
        <v>0</v>
      </c>
      <c r="L131" s="92"/>
    </row>
    <row r="132" spans="1:12" ht="24.95" customHeight="1" x14ac:dyDescent="0.2">
      <c r="A132" s="26" t="s">
        <v>764</v>
      </c>
      <c r="B132" s="205" t="s">
        <v>248</v>
      </c>
      <c r="C132" s="95" t="s">
        <v>65</v>
      </c>
      <c r="D132" s="27"/>
      <c r="E132" s="28"/>
      <c r="F132" s="33">
        <v>20</v>
      </c>
      <c r="G132" s="28"/>
      <c r="H132" s="139">
        <f t="shared" si="3"/>
        <v>0</v>
      </c>
      <c r="I132" s="34"/>
      <c r="J132" s="139">
        <f t="shared" si="5"/>
        <v>0</v>
      </c>
      <c r="K132" s="141">
        <f t="shared" si="4"/>
        <v>0</v>
      </c>
      <c r="L132" s="92"/>
    </row>
    <row r="133" spans="1:12" ht="24.95" customHeight="1" x14ac:dyDescent="0.2">
      <c r="A133" s="26" t="s">
        <v>765</v>
      </c>
      <c r="B133" s="205" t="s">
        <v>306</v>
      </c>
      <c r="C133" s="95" t="s">
        <v>65</v>
      </c>
      <c r="D133" s="27"/>
      <c r="E133" s="28"/>
      <c r="F133" s="33">
        <v>26</v>
      </c>
      <c r="G133" s="28"/>
      <c r="H133" s="139">
        <f t="shared" si="3"/>
        <v>0</v>
      </c>
      <c r="I133" s="34"/>
      <c r="J133" s="139">
        <f t="shared" si="5"/>
        <v>0</v>
      </c>
      <c r="K133" s="141">
        <f t="shared" si="4"/>
        <v>0</v>
      </c>
      <c r="L133" s="92"/>
    </row>
    <row r="134" spans="1:12" ht="24.95" customHeight="1" x14ac:dyDescent="0.2">
      <c r="A134" s="26" t="s">
        <v>766</v>
      </c>
      <c r="B134" s="205" t="s">
        <v>354</v>
      </c>
      <c r="C134" s="95" t="s">
        <v>65</v>
      </c>
      <c r="D134" s="27"/>
      <c r="E134" s="28"/>
      <c r="F134" s="33">
        <v>6</v>
      </c>
      <c r="G134" s="28"/>
      <c r="H134" s="139">
        <f t="shared" si="3"/>
        <v>0</v>
      </c>
      <c r="I134" s="34"/>
      <c r="J134" s="139">
        <f t="shared" si="5"/>
        <v>0</v>
      </c>
      <c r="K134" s="141">
        <f t="shared" si="4"/>
        <v>0</v>
      </c>
      <c r="L134" s="92"/>
    </row>
    <row r="135" spans="1:12" ht="24.95" customHeight="1" x14ac:dyDescent="0.2">
      <c r="A135" s="26" t="s">
        <v>767</v>
      </c>
      <c r="B135" s="205" t="s">
        <v>359</v>
      </c>
      <c r="C135" s="95" t="s">
        <v>65</v>
      </c>
      <c r="D135" s="27"/>
      <c r="E135" s="28"/>
      <c r="F135" s="33">
        <v>30</v>
      </c>
      <c r="G135" s="28"/>
      <c r="H135" s="139">
        <f t="shared" si="3"/>
        <v>0</v>
      </c>
      <c r="I135" s="34"/>
      <c r="J135" s="139">
        <f t="shared" si="5"/>
        <v>0</v>
      </c>
      <c r="K135" s="141">
        <f t="shared" si="4"/>
        <v>0</v>
      </c>
      <c r="L135" s="92"/>
    </row>
    <row r="136" spans="1:12" ht="24.95" customHeight="1" thickBot="1" x14ac:dyDescent="0.25">
      <c r="A136" s="26" t="s">
        <v>768</v>
      </c>
      <c r="B136" s="205" t="s">
        <v>361</v>
      </c>
      <c r="C136" s="95" t="s">
        <v>65</v>
      </c>
      <c r="D136" s="27"/>
      <c r="E136" s="28"/>
      <c r="F136" s="33">
        <v>24</v>
      </c>
      <c r="G136" s="28"/>
      <c r="H136" s="139">
        <f t="shared" si="3"/>
        <v>0</v>
      </c>
      <c r="I136" s="34"/>
      <c r="J136" s="139">
        <f t="shared" si="5"/>
        <v>0</v>
      </c>
      <c r="K136" s="141">
        <f t="shared" si="4"/>
        <v>0</v>
      </c>
      <c r="L136" s="92"/>
    </row>
    <row r="137" spans="1:12" ht="34.5" customHeight="1" thickBot="1" x14ac:dyDescent="0.25">
      <c r="A137" s="72"/>
      <c r="B137" s="208" t="s">
        <v>83</v>
      </c>
      <c r="C137" s="54"/>
      <c r="D137" s="55"/>
      <c r="E137" s="56"/>
      <c r="F137" s="151"/>
      <c r="G137" s="81"/>
      <c r="H137" s="143">
        <f>SUM(H14:H136)</f>
        <v>0</v>
      </c>
      <c r="I137" s="58"/>
      <c r="J137" s="143">
        <f>SUM(J14:J136)</f>
        <v>0</v>
      </c>
      <c r="K137" s="143">
        <f>SUM(K14:K136)</f>
        <v>0</v>
      </c>
      <c r="L137" s="129"/>
    </row>
    <row r="138" spans="1:12" x14ac:dyDescent="0.2">
      <c r="A138" s="18"/>
      <c r="B138" s="17"/>
      <c r="C138" s="18"/>
      <c r="D138" s="18"/>
      <c r="E138" s="18"/>
      <c r="F138" s="189"/>
      <c r="G138" s="19"/>
      <c r="H138" s="19"/>
      <c r="I138" s="19"/>
      <c r="J138" s="19"/>
      <c r="K138" s="19"/>
    </row>
    <row r="139" spans="1:12" x14ac:dyDescent="0.2">
      <c r="A139" s="18"/>
      <c r="B139" s="20"/>
      <c r="C139" s="18"/>
      <c r="D139" s="18"/>
      <c r="E139" s="220"/>
      <c r="F139" s="221"/>
      <c r="G139" s="19"/>
      <c r="H139" s="19"/>
      <c r="I139" s="19"/>
      <c r="J139" s="19"/>
      <c r="K139" s="19"/>
    </row>
    <row r="140" spans="1:12" x14ac:dyDescent="0.2">
      <c r="A140" s="18"/>
      <c r="B140" s="20"/>
      <c r="C140" s="18"/>
      <c r="D140" s="18"/>
      <c r="E140" s="18"/>
      <c r="F140" s="19"/>
      <c r="G140" s="19"/>
      <c r="H140" s="19"/>
      <c r="I140" s="19"/>
      <c r="J140" s="19"/>
      <c r="K140" s="19"/>
    </row>
    <row r="141" spans="1:12" x14ac:dyDescent="0.2">
      <c r="A141" s="18"/>
      <c r="B141" s="20" t="s">
        <v>400</v>
      </c>
      <c r="C141" s="18"/>
      <c r="D141" s="18"/>
      <c r="E141" s="18"/>
      <c r="F141" s="19"/>
      <c r="G141" s="19"/>
      <c r="H141" s="19"/>
      <c r="I141" s="19"/>
      <c r="J141" s="19"/>
      <c r="K141" s="19"/>
    </row>
    <row r="142" spans="1:12" x14ac:dyDescent="0.2">
      <c r="A142" s="18"/>
      <c r="B142" s="17"/>
      <c r="C142" s="18"/>
      <c r="D142" s="18"/>
      <c r="E142" s="18"/>
      <c r="F142" s="19"/>
      <c r="G142" s="19"/>
      <c r="H142" s="19"/>
      <c r="I142" s="19"/>
      <c r="J142" s="19"/>
      <c r="K142" s="19"/>
    </row>
    <row r="143" spans="1:12" x14ac:dyDescent="0.2">
      <c r="A143" s="18"/>
      <c r="B143" s="17"/>
      <c r="C143" s="18"/>
      <c r="D143" s="18"/>
      <c r="E143" s="18"/>
      <c r="F143" s="19"/>
      <c r="G143" s="19"/>
      <c r="H143" s="19"/>
      <c r="I143" s="19"/>
      <c r="J143" s="19"/>
      <c r="K143" s="19"/>
    </row>
    <row r="144" spans="1:12" ht="12.75" customHeight="1" x14ac:dyDescent="0.2">
      <c r="A144" s="13"/>
      <c r="B144" s="17" t="s">
        <v>127</v>
      </c>
      <c r="C144" s="163"/>
      <c r="D144" s="18"/>
      <c r="E144" s="18"/>
      <c r="F144" s="18"/>
      <c r="G144" s="19"/>
      <c r="H144" s="19"/>
      <c r="I144" s="19"/>
      <c r="J144" s="19"/>
      <c r="K144" s="8"/>
    </row>
    <row r="145" spans="1:12" ht="12.75" customHeight="1" x14ac:dyDescent="0.2">
      <c r="A145" s="13"/>
      <c r="B145" s="22" t="s">
        <v>588</v>
      </c>
      <c r="C145" s="159"/>
      <c r="G145" s="17"/>
      <c r="H145" s="17"/>
      <c r="I145" s="17"/>
      <c r="J145" s="17"/>
      <c r="K145" s="8"/>
    </row>
    <row r="146" spans="1:12" ht="12.75" customHeight="1" x14ac:dyDescent="0.2">
      <c r="A146" s="13"/>
      <c r="B146" s="201" t="s">
        <v>399</v>
      </c>
      <c r="C146" s="201"/>
      <c r="D146" s="201"/>
      <c r="E146" s="201"/>
      <c r="F146" s="201"/>
      <c r="G146" s="17"/>
      <c r="H146" s="17"/>
      <c r="I146" s="17"/>
      <c r="J146" s="17"/>
      <c r="K146" s="8"/>
    </row>
    <row r="147" spans="1:12" ht="12.75" customHeight="1" x14ac:dyDescent="0.2">
      <c r="A147" s="13"/>
      <c r="B147" s="17"/>
      <c r="C147" s="17"/>
      <c r="D147" s="17"/>
      <c r="E147" s="17"/>
      <c r="F147" s="17"/>
      <c r="G147" s="17"/>
      <c r="H147" s="17"/>
      <c r="I147" s="17"/>
      <c r="J147" s="17"/>
      <c r="K147" s="8"/>
    </row>
    <row r="148" spans="1:12" s="22" customFormat="1" x14ac:dyDescent="0.2">
      <c r="A148" s="21"/>
      <c r="B148" s="21"/>
      <c r="C148" s="21"/>
      <c r="D148" s="21"/>
      <c r="E148" s="8"/>
      <c r="F148" s="21"/>
      <c r="G148" s="21"/>
      <c r="H148" s="21"/>
      <c r="I148" s="21"/>
      <c r="J148" s="21"/>
      <c r="K148" s="21"/>
      <c r="L148" s="10"/>
    </row>
    <row r="149" spans="1:12" s="22" customFormat="1" x14ac:dyDescent="0.2">
      <c r="A149" s="21"/>
      <c r="B149" s="21"/>
      <c r="C149" s="21"/>
      <c r="D149" s="21"/>
      <c r="E149" s="21"/>
      <c r="F149" s="8" t="s">
        <v>594</v>
      </c>
      <c r="G149" s="21"/>
      <c r="H149" s="21"/>
      <c r="I149" s="21"/>
      <c r="J149" s="21"/>
      <c r="K149" s="21"/>
      <c r="L149" s="10"/>
    </row>
    <row r="150" spans="1:12" x14ac:dyDescent="0.2">
      <c r="A150" s="13"/>
      <c r="B150" s="23"/>
      <c r="C150" s="13"/>
      <c r="D150" s="13"/>
      <c r="E150" s="13"/>
      <c r="F150" s="8"/>
      <c r="G150" s="8"/>
      <c r="H150" s="8"/>
      <c r="I150" s="8"/>
      <c r="J150" s="8"/>
      <c r="K150" s="8"/>
    </row>
    <row r="151" spans="1:12" x14ac:dyDescent="0.2">
      <c r="A151" s="13"/>
      <c r="B151" s="23" t="s">
        <v>78</v>
      </c>
      <c r="C151" s="13"/>
      <c r="D151" s="13"/>
      <c r="E151" s="13"/>
      <c r="F151" s="8"/>
      <c r="G151" s="8"/>
      <c r="H151" s="8"/>
      <c r="I151" s="24" t="s">
        <v>79</v>
      </c>
      <c r="J151" s="8"/>
      <c r="K151" s="8"/>
    </row>
    <row r="152" spans="1:12" x14ac:dyDescent="0.2">
      <c r="A152" s="13"/>
      <c r="B152" s="23"/>
      <c r="C152" s="13"/>
      <c r="D152" s="13"/>
      <c r="E152" s="13"/>
      <c r="F152" s="8"/>
      <c r="G152" s="8"/>
      <c r="H152" s="8"/>
      <c r="I152" s="8"/>
      <c r="J152" s="8"/>
      <c r="K152" s="8"/>
    </row>
  </sheetData>
  <sheetProtection algorithmName="SHA-512" hashValue="1mG2THKngMcr/bY+kkFhfpvaSKoBIKmSuqjMDHVPUjW5M4OmaTPleDDU/950r8LK029T62a6+uR7Kce+8bMhmg==" saltValue="yJaItU3rdF4wKxUW2ny16A==" spinCount="100000" sheet="1" objects="1" scenarios="1"/>
  <mergeCells count="1">
    <mergeCell ref="B146:F146"/>
  </mergeCells>
  <phoneticPr fontId="3" type="noConversion"/>
  <pageMargins left="0.25" right="0.25" top="0.75" bottom="0.75" header="0.3" footer="0.3"/>
  <pageSetup paperSize="9" scale="77" fitToHeight="0" orientation="landscape" r:id="rId1"/>
  <headerFooter alignWithMargins="0">
    <oddFooter>Stran &amp;P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topLeftCell="A19" workbookViewId="0">
      <selection activeCell="B50" sqref="B50"/>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2" width="13.7109375" style="10" customWidth="1"/>
    <col min="13" max="16384" width="9.140625" style="11"/>
  </cols>
  <sheetData>
    <row r="1" spans="1:12" ht="12.75" customHeight="1" x14ac:dyDescent="0.2">
      <c r="B1" s="1" t="s">
        <v>82</v>
      </c>
      <c r="D1" s="3" t="s">
        <v>685</v>
      </c>
      <c r="E1" s="3"/>
      <c r="F1" s="2"/>
      <c r="G1" s="2"/>
      <c r="H1" s="2"/>
      <c r="I1" s="2"/>
      <c r="J1" s="2"/>
      <c r="K1" s="5" t="s">
        <v>64</v>
      </c>
    </row>
    <row r="2" spans="1:12" ht="12.75" customHeight="1" x14ac:dyDescent="0.2">
      <c r="B2" s="6"/>
      <c r="C2" s="2"/>
      <c r="D2" s="2"/>
      <c r="E2" s="2"/>
      <c r="F2" s="2"/>
      <c r="G2" s="2"/>
      <c r="H2" s="2"/>
      <c r="I2" s="2"/>
      <c r="J2" s="2"/>
      <c r="K2" s="2"/>
    </row>
    <row r="3" spans="1:12" ht="12.75" customHeight="1" x14ac:dyDescent="0.2">
      <c r="B3" s="16"/>
    </row>
    <row r="4" spans="1:12" ht="12.75" customHeight="1" x14ac:dyDescent="0.2">
      <c r="B4" s="1" t="s">
        <v>76</v>
      </c>
      <c r="C4" s="7"/>
      <c r="D4" s="7"/>
      <c r="E4" s="7"/>
      <c r="F4" s="7"/>
      <c r="G4" s="7"/>
      <c r="H4" s="9" t="s">
        <v>72</v>
      </c>
    </row>
    <row r="5" spans="1:12" ht="12.75" customHeight="1" x14ac:dyDescent="0.2">
      <c r="B5" s="12" t="s">
        <v>71</v>
      </c>
      <c r="C5" s="13"/>
      <c r="D5" s="13"/>
      <c r="E5" s="13"/>
      <c r="F5" s="13"/>
      <c r="G5" s="13"/>
      <c r="H5" s="14" t="s">
        <v>71</v>
      </c>
      <c r="I5" s="15" t="s">
        <v>85</v>
      </c>
    </row>
    <row r="6" spans="1:12" ht="12.75" customHeight="1" x14ac:dyDescent="0.2">
      <c r="B6" s="12" t="s">
        <v>66</v>
      </c>
      <c r="C6" s="13"/>
      <c r="D6" s="13"/>
      <c r="E6" s="13"/>
      <c r="F6" s="13"/>
      <c r="G6" s="13"/>
      <c r="H6" s="14" t="s">
        <v>66</v>
      </c>
      <c r="I6" s="11" t="s">
        <v>74</v>
      </c>
    </row>
    <row r="7" spans="1:12" ht="12.75" customHeight="1" x14ac:dyDescent="0.2">
      <c r="B7" s="12"/>
      <c r="C7" s="13"/>
      <c r="D7" s="13"/>
      <c r="E7" s="13"/>
      <c r="F7" s="13"/>
      <c r="G7" s="13"/>
      <c r="H7" s="14"/>
      <c r="I7" s="11" t="s">
        <v>73</v>
      </c>
    </row>
    <row r="8" spans="1:12" ht="12.75" customHeight="1" x14ac:dyDescent="0.2">
      <c r="B8" s="12" t="s">
        <v>67</v>
      </c>
      <c r="C8" s="13"/>
      <c r="D8" s="13"/>
      <c r="E8" s="13"/>
      <c r="F8" s="13"/>
      <c r="G8" s="13"/>
      <c r="H8" s="7"/>
    </row>
    <row r="9" spans="1:12" ht="12.75" customHeight="1" x14ac:dyDescent="0.2">
      <c r="B9" s="12" t="s">
        <v>68</v>
      </c>
      <c r="C9" s="13"/>
      <c r="D9" s="13"/>
      <c r="E9" s="13"/>
      <c r="F9" s="13"/>
      <c r="G9" s="13"/>
      <c r="H9" s="7"/>
    </row>
    <row r="10" spans="1:12" ht="12.75" customHeight="1" x14ac:dyDescent="0.2"/>
    <row r="11" spans="1:12" ht="12.75" customHeight="1" thickBot="1" x14ac:dyDescent="0.25"/>
    <row r="12" spans="1:12" s="16" customFormat="1" ht="78" customHeight="1" thickBot="1" x14ac:dyDescent="0.25">
      <c r="A12" s="38" t="s">
        <v>16</v>
      </c>
      <c r="B12" s="39" t="s">
        <v>84</v>
      </c>
      <c r="C12" s="40" t="s">
        <v>21</v>
      </c>
      <c r="D12" s="40" t="s">
        <v>1</v>
      </c>
      <c r="E12" s="40" t="s">
        <v>177</v>
      </c>
      <c r="F12" s="40" t="s">
        <v>288</v>
      </c>
      <c r="G12" s="40" t="s">
        <v>19</v>
      </c>
      <c r="H12" s="40" t="s">
        <v>20</v>
      </c>
      <c r="I12" s="40" t="s">
        <v>70</v>
      </c>
      <c r="J12" s="40" t="s">
        <v>17</v>
      </c>
      <c r="K12" s="41" t="s">
        <v>18</v>
      </c>
      <c r="L12" s="117" t="s">
        <v>589</v>
      </c>
    </row>
    <row r="13" spans="1:12" s="10" customFormat="1" ht="13.5" thickBot="1" x14ac:dyDescent="0.25">
      <c r="A13" s="42"/>
      <c r="B13" s="35">
        <v>1</v>
      </c>
      <c r="C13" s="43">
        <v>2</v>
      </c>
      <c r="D13" s="35">
        <v>3</v>
      </c>
      <c r="E13" s="43">
        <v>4</v>
      </c>
      <c r="F13" s="35">
        <v>5</v>
      </c>
      <c r="G13" s="43">
        <v>6</v>
      </c>
      <c r="H13" s="35" t="s">
        <v>178</v>
      </c>
      <c r="I13" s="43">
        <v>8</v>
      </c>
      <c r="J13" s="35" t="s">
        <v>179</v>
      </c>
      <c r="K13" s="44" t="s">
        <v>180</v>
      </c>
      <c r="L13" s="107">
        <v>11</v>
      </c>
    </row>
    <row r="14" spans="1:12" ht="34.5" customHeight="1" x14ac:dyDescent="0.2">
      <c r="A14" s="26" t="s">
        <v>87</v>
      </c>
      <c r="B14" s="205" t="s">
        <v>771</v>
      </c>
      <c r="C14" s="26" t="s">
        <v>77</v>
      </c>
      <c r="D14" s="27"/>
      <c r="E14" s="28"/>
      <c r="F14" s="33">
        <v>8</v>
      </c>
      <c r="G14" s="28"/>
      <c r="H14" s="139">
        <f>F14*G14</f>
        <v>0</v>
      </c>
      <c r="I14" s="90"/>
      <c r="J14" s="139">
        <f>H14*I14</f>
        <v>0</v>
      </c>
      <c r="K14" s="141">
        <f>H14+J14</f>
        <v>0</v>
      </c>
      <c r="L14" s="120"/>
    </row>
    <row r="15" spans="1:12" ht="34.5" customHeight="1" x14ac:dyDescent="0.2">
      <c r="A15" s="26" t="s">
        <v>88</v>
      </c>
      <c r="B15" s="205" t="s">
        <v>772</v>
      </c>
      <c r="C15" s="26" t="s">
        <v>77</v>
      </c>
      <c r="D15" s="27"/>
      <c r="E15" s="28"/>
      <c r="F15" s="33">
        <v>4</v>
      </c>
      <c r="G15" s="28"/>
      <c r="H15" s="139">
        <f t="shared" ref="H15:H39" si="0">F15*G15</f>
        <v>0</v>
      </c>
      <c r="I15" s="90"/>
      <c r="J15" s="139">
        <f t="shared" ref="J15:J39" si="1">H15*I15</f>
        <v>0</v>
      </c>
      <c r="K15" s="141">
        <f t="shared" ref="K15:K39" si="2">H15+J15</f>
        <v>0</v>
      </c>
      <c r="L15" s="92"/>
    </row>
    <row r="16" spans="1:12" ht="34.5" customHeight="1" x14ac:dyDescent="0.2">
      <c r="A16" s="26" t="s">
        <v>89</v>
      </c>
      <c r="B16" s="205" t="s">
        <v>308</v>
      </c>
      <c r="C16" s="26" t="s">
        <v>77</v>
      </c>
      <c r="D16" s="27"/>
      <c r="E16" s="28"/>
      <c r="F16" s="33">
        <v>2</v>
      </c>
      <c r="G16" s="28"/>
      <c r="H16" s="139">
        <f t="shared" si="0"/>
        <v>0</v>
      </c>
      <c r="I16" s="90"/>
      <c r="J16" s="139">
        <f t="shared" si="1"/>
        <v>0</v>
      </c>
      <c r="K16" s="141">
        <f t="shared" si="2"/>
        <v>0</v>
      </c>
      <c r="L16" s="92"/>
    </row>
    <row r="17" spans="1:12" ht="34.5" customHeight="1" x14ac:dyDescent="0.2">
      <c r="A17" s="26" t="s">
        <v>90</v>
      </c>
      <c r="B17" s="206" t="s">
        <v>773</v>
      </c>
      <c r="C17" s="26" t="s">
        <v>77</v>
      </c>
      <c r="D17" s="27"/>
      <c r="E17" s="28"/>
      <c r="F17" s="91">
        <v>0.6</v>
      </c>
      <c r="G17" s="28"/>
      <c r="H17" s="139">
        <f t="shared" si="0"/>
        <v>0</v>
      </c>
      <c r="I17" s="90"/>
      <c r="J17" s="139">
        <f t="shared" si="1"/>
        <v>0</v>
      </c>
      <c r="K17" s="141">
        <f t="shared" si="2"/>
        <v>0</v>
      </c>
      <c r="L17" s="92"/>
    </row>
    <row r="18" spans="1:12" ht="34.5" customHeight="1" x14ac:dyDescent="0.2">
      <c r="A18" s="26" t="s">
        <v>91</v>
      </c>
      <c r="B18" s="206" t="s">
        <v>388</v>
      </c>
      <c r="C18" s="26" t="s">
        <v>77</v>
      </c>
      <c r="D18" s="27"/>
      <c r="E18" s="28"/>
      <c r="F18" s="33">
        <v>1</v>
      </c>
      <c r="G18" s="28"/>
      <c r="H18" s="139">
        <f t="shared" si="0"/>
        <v>0</v>
      </c>
      <c r="I18" s="90"/>
      <c r="J18" s="139">
        <f t="shared" si="1"/>
        <v>0</v>
      </c>
      <c r="K18" s="141">
        <f t="shared" si="2"/>
        <v>0</v>
      </c>
      <c r="L18" s="92"/>
    </row>
    <row r="19" spans="1:12" ht="34.5" customHeight="1" x14ac:dyDescent="0.2">
      <c r="A19" s="26" t="s">
        <v>92</v>
      </c>
      <c r="B19" s="205" t="s">
        <v>389</v>
      </c>
      <c r="C19" s="26" t="s">
        <v>77</v>
      </c>
      <c r="D19" s="27"/>
      <c r="E19" s="28"/>
      <c r="F19" s="33">
        <v>1</v>
      </c>
      <c r="G19" s="28"/>
      <c r="H19" s="139">
        <f t="shared" si="0"/>
        <v>0</v>
      </c>
      <c r="I19" s="90"/>
      <c r="J19" s="139">
        <f t="shared" si="1"/>
        <v>0</v>
      </c>
      <c r="K19" s="141">
        <f t="shared" si="2"/>
        <v>0</v>
      </c>
      <c r="L19" s="92"/>
    </row>
    <row r="20" spans="1:12" ht="34.5" customHeight="1" x14ac:dyDescent="0.2">
      <c r="A20" s="26" t="s">
        <v>93</v>
      </c>
      <c r="B20" s="206" t="s">
        <v>390</v>
      </c>
      <c r="C20" s="26" t="s">
        <v>77</v>
      </c>
      <c r="D20" s="27"/>
      <c r="E20" s="28"/>
      <c r="F20" s="33">
        <v>2</v>
      </c>
      <c r="G20" s="28"/>
      <c r="H20" s="139">
        <f t="shared" si="0"/>
        <v>0</v>
      </c>
      <c r="I20" s="90"/>
      <c r="J20" s="139">
        <f t="shared" si="1"/>
        <v>0</v>
      </c>
      <c r="K20" s="141">
        <f t="shared" si="2"/>
        <v>0</v>
      </c>
      <c r="L20" s="92"/>
    </row>
    <row r="21" spans="1:12" ht="34.5" customHeight="1" x14ac:dyDescent="0.2">
      <c r="A21" s="26" t="s">
        <v>94</v>
      </c>
      <c r="B21" s="205" t="s">
        <v>391</v>
      </c>
      <c r="C21" s="26" t="s">
        <v>77</v>
      </c>
      <c r="D21" s="27"/>
      <c r="E21" s="28"/>
      <c r="F21" s="33">
        <v>1</v>
      </c>
      <c r="G21" s="28"/>
      <c r="H21" s="139">
        <f t="shared" si="0"/>
        <v>0</v>
      </c>
      <c r="I21" s="90"/>
      <c r="J21" s="139">
        <f t="shared" si="1"/>
        <v>0</v>
      </c>
      <c r="K21" s="141">
        <f t="shared" si="2"/>
        <v>0</v>
      </c>
      <c r="L21" s="92"/>
    </row>
    <row r="22" spans="1:12" ht="34.5" customHeight="1" x14ac:dyDescent="0.2">
      <c r="A22" s="26" t="s">
        <v>95</v>
      </c>
      <c r="B22" s="205" t="s">
        <v>309</v>
      </c>
      <c r="C22" s="26" t="s">
        <v>77</v>
      </c>
      <c r="D22" s="27"/>
      <c r="E22" s="28"/>
      <c r="F22" s="33">
        <v>1</v>
      </c>
      <c r="G22" s="28"/>
      <c r="H22" s="139">
        <f t="shared" si="0"/>
        <v>0</v>
      </c>
      <c r="I22" s="90"/>
      <c r="J22" s="139">
        <f t="shared" si="1"/>
        <v>0</v>
      </c>
      <c r="K22" s="141">
        <f t="shared" si="2"/>
        <v>0</v>
      </c>
      <c r="L22" s="92"/>
    </row>
    <row r="23" spans="1:12" ht="34.5" customHeight="1" x14ac:dyDescent="0.2">
      <c r="A23" s="26" t="s">
        <v>96</v>
      </c>
      <c r="B23" s="205" t="s">
        <v>392</v>
      </c>
      <c r="C23" s="26" t="s">
        <v>77</v>
      </c>
      <c r="D23" s="27"/>
      <c r="E23" s="28"/>
      <c r="F23" s="33">
        <v>3</v>
      </c>
      <c r="G23" s="28"/>
      <c r="H23" s="139">
        <f t="shared" si="0"/>
        <v>0</v>
      </c>
      <c r="I23" s="90"/>
      <c r="J23" s="139">
        <f t="shared" si="1"/>
        <v>0</v>
      </c>
      <c r="K23" s="141">
        <f t="shared" si="2"/>
        <v>0</v>
      </c>
      <c r="L23" s="92"/>
    </row>
    <row r="24" spans="1:12" ht="34.5" customHeight="1" x14ac:dyDescent="0.2">
      <c r="A24" s="26" t="s">
        <v>97</v>
      </c>
      <c r="B24" s="206" t="s">
        <v>393</v>
      </c>
      <c r="C24" s="26" t="s">
        <v>77</v>
      </c>
      <c r="D24" s="27"/>
      <c r="E24" s="28"/>
      <c r="F24" s="33">
        <v>1</v>
      </c>
      <c r="G24" s="28"/>
      <c r="H24" s="139">
        <f t="shared" si="0"/>
        <v>0</v>
      </c>
      <c r="I24" s="90"/>
      <c r="J24" s="139">
        <f t="shared" si="1"/>
        <v>0</v>
      </c>
      <c r="K24" s="141">
        <f t="shared" si="2"/>
        <v>0</v>
      </c>
      <c r="L24" s="92"/>
    </row>
    <row r="25" spans="1:12" ht="34.5" customHeight="1" x14ac:dyDescent="0.2">
      <c r="A25" s="26" t="s">
        <v>98</v>
      </c>
      <c r="B25" s="206" t="s">
        <v>774</v>
      </c>
      <c r="C25" s="26" t="s">
        <v>77</v>
      </c>
      <c r="D25" s="27"/>
      <c r="E25" s="28"/>
      <c r="F25" s="33">
        <v>1</v>
      </c>
      <c r="G25" s="28"/>
      <c r="H25" s="139">
        <f t="shared" si="0"/>
        <v>0</v>
      </c>
      <c r="I25" s="90"/>
      <c r="J25" s="139">
        <f t="shared" si="1"/>
        <v>0</v>
      </c>
      <c r="K25" s="141">
        <f t="shared" si="2"/>
        <v>0</v>
      </c>
      <c r="L25" s="92"/>
    </row>
    <row r="26" spans="1:12" ht="34.5" customHeight="1" x14ac:dyDescent="0.2">
      <c r="A26" s="26" t="s">
        <v>99</v>
      </c>
      <c r="B26" s="205" t="s">
        <v>387</v>
      </c>
      <c r="C26" s="26" t="s">
        <v>77</v>
      </c>
      <c r="D26" s="27"/>
      <c r="E26" s="28"/>
      <c r="F26" s="33">
        <v>1</v>
      </c>
      <c r="G26" s="28"/>
      <c r="H26" s="139">
        <f t="shared" si="0"/>
        <v>0</v>
      </c>
      <c r="I26" s="90"/>
      <c r="J26" s="139">
        <f t="shared" si="1"/>
        <v>0</v>
      </c>
      <c r="K26" s="141">
        <f t="shared" si="2"/>
        <v>0</v>
      </c>
      <c r="L26" s="92"/>
    </row>
    <row r="27" spans="1:12" ht="34.5" customHeight="1" x14ac:dyDescent="0.2">
      <c r="A27" s="26" t="s">
        <v>100</v>
      </c>
      <c r="B27" s="205" t="s">
        <v>503</v>
      </c>
      <c r="C27" s="26" t="s">
        <v>77</v>
      </c>
      <c r="D27" s="27"/>
      <c r="E27" s="28"/>
      <c r="F27" s="33">
        <v>1</v>
      </c>
      <c r="G27" s="28"/>
      <c r="H27" s="139">
        <f t="shared" si="0"/>
        <v>0</v>
      </c>
      <c r="I27" s="90"/>
      <c r="J27" s="139">
        <f t="shared" si="1"/>
        <v>0</v>
      </c>
      <c r="K27" s="141">
        <f t="shared" si="2"/>
        <v>0</v>
      </c>
      <c r="L27" s="92"/>
    </row>
    <row r="28" spans="1:12" ht="34.5" customHeight="1" x14ac:dyDescent="0.2">
      <c r="A28" s="26" t="s">
        <v>101</v>
      </c>
      <c r="B28" s="205" t="s">
        <v>394</v>
      </c>
      <c r="C28" s="26" t="s">
        <v>77</v>
      </c>
      <c r="D28" s="27"/>
      <c r="E28" s="28"/>
      <c r="F28" s="91">
        <v>0.6</v>
      </c>
      <c r="G28" s="28"/>
      <c r="H28" s="139">
        <f t="shared" si="0"/>
        <v>0</v>
      </c>
      <c r="I28" s="90"/>
      <c r="J28" s="139">
        <f t="shared" si="1"/>
        <v>0</v>
      </c>
      <c r="K28" s="141">
        <f t="shared" si="2"/>
        <v>0</v>
      </c>
      <c r="L28" s="92"/>
    </row>
    <row r="29" spans="1:12" ht="34.5" customHeight="1" x14ac:dyDescent="0.2">
      <c r="A29" s="26" t="s">
        <v>102</v>
      </c>
      <c r="B29" s="205" t="s">
        <v>428</v>
      </c>
      <c r="C29" s="26" t="s">
        <v>77</v>
      </c>
      <c r="D29" s="27"/>
      <c r="E29" s="28"/>
      <c r="F29" s="33">
        <v>1</v>
      </c>
      <c r="G29" s="28"/>
      <c r="H29" s="139">
        <f t="shared" si="0"/>
        <v>0</v>
      </c>
      <c r="I29" s="90"/>
      <c r="J29" s="139">
        <f t="shared" si="1"/>
        <v>0</v>
      </c>
      <c r="K29" s="141">
        <f t="shared" si="2"/>
        <v>0</v>
      </c>
      <c r="L29" s="92"/>
    </row>
    <row r="30" spans="1:12" ht="45.75" customHeight="1" x14ac:dyDescent="0.2">
      <c r="A30" s="26" t="s">
        <v>103</v>
      </c>
      <c r="B30" s="205" t="s">
        <v>385</v>
      </c>
      <c r="C30" s="26" t="s">
        <v>77</v>
      </c>
      <c r="D30" s="27"/>
      <c r="E30" s="28"/>
      <c r="F30" s="33">
        <v>4</v>
      </c>
      <c r="G30" s="28"/>
      <c r="H30" s="139">
        <f t="shared" si="0"/>
        <v>0</v>
      </c>
      <c r="I30" s="90"/>
      <c r="J30" s="139">
        <f t="shared" si="1"/>
        <v>0</v>
      </c>
      <c r="K30" s="141">
        <f t="shared" si="2"/>
        <v>0</v>
      </c>
      <c r="L30" s="92"/>
    </row>
    <row r="31" spans="1:12" ht="53.25" customHeight="1" x14ac:dyDescent="0.2">
      <c r="A31" s="26" t="s">
        <v>104</v>
      </c>
      <c r="B31" s="205" t="s">
        <v>397</v>
      </c>
      <c r="C31" s="26" t="s">
        <v>77</v>
      </c>
      <c r="D31" s="27"/>
      <c r="E31" s="28"/>
      <c r="F31" s="33">
        <v>3</v>
      </c>
      <c r="G31" s="28"/>
      <c r="H31" s="139">
        <f t="shared" si="0"/>
        <v>0</v>
      </c>
      <c r="I31" s="90"/>
      <c r="J31" s="139">
        <f t="shared" si="1"/>
        <v>0</v>
      </c>
      <c r="K31" s="141">
        <f t="shared" si="2"/>
        <v>0</v>
      </c>
      <c r="L31" s="92"/>
    </row>
    <row r="32" spans="1:12" ht="60" customHeight="1" x14ac:dyDescent="0.2">
      <c r="A32" s="26" t="s">
        <v>105</v>
      </c>
      <c r="B32" s="205" t="s">
        <v>285</v>
      </c>
      <c r="C32" s="26" t="s">
        <v>77</v>
      </c>
      <c r="D32" s="27"/>
      <c r="E32" s="28"/>
      <c r="F32" s="33">
        <v>50</v>
      </c>
      <c r="G32" s="28"/>
      <c r="H32" s="139">
        <f t="shared" si="0"/>
        <v>0</v>
      </c>
      <c r="I32" s="90"/>
      <c r="J32" s="139">
        <f t="shared" si="1"/>
        <v>0</v>
      </c>
      <c r="K32" s="141">
        <f t="shared" si="2"/>
        <v>0</v>
      </c>
      <c r="L32" s="92"/>
    </row>
    <row r="33" spans="1:12" ht="55.5" customHeight="1" x14ac:dyDescent="0.2">
      <c r="A33" s="26" t="s">
        <v>106</v>
      </c>
      <c r="B33" s="205" t="s">
        <v>284</v>
      </c>
      <c r="C33" s="26" t="s">
        <v>77</v>
      </c>
      <c r="D33" s="27"/>
      <c r="E33" s="28"/>
      <c r="F33" s="33">
        <v>10</v>
      </c>
      <c r="G33" s="28"/>
      <c r="H33" s="139">
        <f t="shared" si="0"/>
        <v>0</v>
      </c>
      <c r="I33" s="90"/>
      <c r="J33" s="139">
        <f t="shared" si="1"/>
        <v>0</v>
      </c>
      <c r="K33" s="141">
        <f t="shared" si="2"/>
        <v>0</v>
      </c>
      <c r="L33" s="92"/>
    </row>
    <row r="34" spans="1:12" ht="54.75" customHeight="1" x14ac:dyDescent="0.2">
      <c r="A34" s="26" t="s">
        <v>107</v>
      </c>
      <c r="B34" s="205" t="s">
        <v>386</v>
      </c>
      <c r="C34" s="26" t="s">
        <v>77</v>
      </c>
      <c r="D34" s="27"/>
      <c r="E34" s="28"/>
      <c r="F34" s="33">
        <v>28</v>
      </c>
      <c r="G34" s="28"/>
      <c r="H34" s="139">
        <f t="shared" si="0"/>
        <v>0</v>
      </c>
      <c r="I34" s="90"/>
      <c r="J34" s="139">
        <f t="shared" si="1"/>
        <v>0</v>
      </c>
      <c r="K34" s="141">
        <f t="shared" si="2"/>
        <v>0</v>
      </c>
      <c r="L34" s="92"/>
    </row>
    <row r="35" spans="1:12" ht="39" customHeight="1" x14ac:dyDescent="0.2">
      <c r="A35" s="26" t="s">
        <v>108</v>
      </c>
      <c r="B35" s="205" t="s">
        <v>249</v>
      </c>
      <c r="C35" s="26" t="s">
        <v>77</v>
      </c>
      <c r="D35" s="27"/>
      <c r="E35" s="28"/>
      <c r="F35" s="33">
        <v>12</v>
      </c>
      <c r="G35" s="28"/>
      <c r="H35" s="139">
        <f t="shared" si="0"/>
        <v>0</v>
      </c>
      <c r="I35" s="90"/>
      <c r="J35" s="139">
        <f t="shared" si="1"/>
        <v>0</v>
      </c>
      <c r="K35" s="141">
        <f t="shared" si="2"/>
        <v>0</v>
      </c>
      <c r="L35" s="92"/>
    </row>
    <row r="36" spans="1:12" ht="40.5" customHeight="1" x14ac:dyDescent="0.2">
      <c r="A36" s="26" t="s">
        <v>109</v>
      </c>
      <c r="B36" s="206" t="s">
        <v>250</v>
      </c>
      <c r="C36" s="26" t="s">
        <v>77</v>
      </c>
      <c r="D36" s="27"/>
      <c r="E36" s="28"/>
      <c r="F36" s="33">
        <v>12</v>
      </c>
      <c r="G36" s="28"/>
      <c r="H36" s="139">
        <f t="shared" si="0"/>
        <v>0</v>
      </c>
      <c r="I36" s="90"/>
      <c r="J36" s="139">
        <f t="shared" si="1"/>
        <v>0</v>
      </c>
      <c r="K36" s="141">
        <f t="shared" si="2"/>
        <v>0</v>
      </c>
      <c r="L36" s="92"/>
    </row>
    <row r="37" spans="1:12" ht="51" customHeight="1" x14ac:dyDescent="0.2">
      <c r="A37" s="26" t="s">
        <v>110</v>
      </c>
      <c r="B37" s="225" t="s">
        <v>396</v>
      </c>
      <c r="C37" s="26" t="s">
        <v>77</v>
      </c>
      <c r="D37" s="27"/>
      <c r="E37" s="28"/>
      <c r="F37" s="33">
        <v>270</v>
      </c>
      <c r="G37" s="28"/>
      <c r="H37" s="139">
        <f t="shared" si="0"/>
        <v>0</v>
      </c>
      <c r="I37" s="90"/>
      <c r="J37" s="139">
        <f t="shared" si="1"/>
        <v>0</v>
      </c>
      <c r="K37" s="141">
        <f t="shared" si="2"/>
        <v>0</v>
      </c>
      <c r="L37" s="92"/>
    </row>
    <row r="38" spans="1:12" ht="32.25" customHeight="1" x14ac:dyDescent="0.2">
      <c r="A38" s="26" t="s">
        <v>111</v>
      </c>
      <c r="B38" s="225" t="s">
        <v>395</v>
      </c>
      <c r="C38" s="26" t="s">
        <v>77</v>
      </c>
      <c r="D38" s="27"/>
      <c r="E38" s="28"/>
      <c r="F38" s="33">
        <v>80</v>
      </c>
      <c r="G38" s="28"/>
      <c r="H38" s="139">
        <f t="shared" si="0"/>
        <v>0</v>
      </c>
      <c r="I38" s="90"/>
      <c r="J38" s="139">
        <f t="shared" si="1"/>
        <v>0</v>
      </c>
      <c r="K38" s="141">
        <f t="shared" si="2"/>
        <v>0</v>
      </c>
      <c r="L38" s="92"/>
    </row>
    <row r="39" spans="1:12" ht="40.5" customHeight="1" x14ac:dyDescent="0.2">
      <c r="A39" s="26" t="s">
        <v>112</v>
      </c>
      <c r="B39" s="225" t="s">
        <v>437</v>
      </c>
      <c r="C39" s="26" t="s">
        <v>77</v>
      </c>
      <c r="D39" s="27"/>
      <c r="E39" s="28"/>
      <c r="F39" s="33">
        <v>160</v>
      </c>
      <c r="G39" s="28"/>
      <c r="H39" s="139">
        <f t="shared" si="0"/>
        <v>0</v>
      </c>
      <c r="I39" s="90"/>
      <c r="J39" s="139">
        <f t="shared" si="1"/>
        <v>0</v>
      </c>
      <c r="K39" s="141">
        <f t="shared" si="2"/>
        <v>0</v>
      </c>
      <c r="L39" s="92"/>
    </row>
    <row r="40" spans="1:12" ht="34.5" customHeight="1" thickBot="1" x14ac:dyDescent="0.25">
      <c r="A40" s="72"/>
      <c r="B40" s="226" t="s">
        <v>83</v>
      </c>
      <c r="C40" s="86"/>
      <c r="D40" s="87"/>
      <c r="E40" s="87"/>
      <c r="F40" s="188"/>
      <c r="G40" s="88"/>
      <c r="H40" s="146">
        <f>SUM(H14:H39)</f>
        <v>0</v>
      </c>
      <c r="I40" s="89"/>
      <c r="J40" s="146">
        <f>SUM(J14:J39)</f>
        <v>0</v>
      </c>
      <c r="K40" s="146">
        <f>SUM(K14:K39)</f>
        <v>0</v>
      </c>
      <c r="L40" s="133"/>
    </row>
    <row r="41" spans="1:12" x14ac:dyDescent="0.2">
      <c r="A41" s="18"/>
      <c r="B41" s="17"/>
      <c r="C41" s="18"/>
      <c r="D41" s="18"/>
      <c r="E41" s="18"/>
      <c r="F41" s="19"/>
      <c r="G41" s="19"/>
      <c r="H41" s="19"/>
      <c r="I41" s="19"/>
      <c r="J41" s="19"/>
      <c r="K41" s="19"/>
    </row>
    <row r="42" spans="1:12" x14ac:dyDescent="0.2">
      <c r="A42" s="18"/>
      <c r="B42" s="20"/>
      <c r="C42" s="18"/>
      <c r="D42" s="18"/>
      <c r="E42" s="18"/>
      <c r="F42" s="19"/>
      <c r="G42" s="19"/>
      <c r="H42" s="19"/>
      <c r="I42" s="19"/>
      <c r="J42" s="19"/>
      <c r="K42" s="19"/>
    </row>
    <row r="43" spans="1:12" x14ac:dyDescent="0.2">
      <c r="A43" s="18"/>
      <c r="B43" s="20"/>
      <c r="C43" s="18"/>
      <c r="D43" s="18"/>
      <c r="E43" s="18"/>
      <c r="F43" s="19"/>
      <c r="G43" s="19"/>
      <c r="H43" s="19"/>
      <c r="I43" s="19"/>
      <c r="J43" s="19"/>
      <c r="K43" s="19"/>
    </row>
    <row r="44" spans="1:12" x14ac:dyDescent="0.2">
      <c r="A44" s="18"/>
      <c r="B44" s="20" t="s">
        <v>400</v>
      </c>
      <c r="C44" s="18"/>
      <c r="D44" s="18"/>
      <c r="E44" s="18"/>
      <c r="F44" s="19"/>
      <c r="G44" s="19"/>
      <c r="H44" s="19"/>
      <c r="I44" s="19"/>
      <c r="J44" s="19"/>
      <c r="K44" s="19"/>
    </row>
    <row r="45" spans="1:12" x14ac:dyDescent="0.2">
      <c r="A45" s="18"/>
      <c r="B45" s="17"/>
      <c r="C45" s="18"/>
      <c r="D45" s="18"/>
      <c r="E45" s="18"/>
      <c r="F45" s="19"/>
      <c r="G45" s="19"/>
      <c r="H45" s="19"/>
      <c r="I45" s="19"/>
      <c r="J45" s="19"/>
      <c r="K45" s="19"/>
    </row>
    <row r="46" spans="1:12" x14ac:dyDescent="0.2">
      <c r="A46" s="18"/>
      <c r="B46" s="17"/>
      <c r="C46" s="18"/>
      <c r="D46" s="18"/>
      <c r="E46" s="18"/>
      <c r="F46" s="19"/>
      <c r="G46" s="19"/>
      <c r="H46" s="19"/>
      <c r="I46" s="19"/>
      <c r="J46" s="19"/>
      <c r="K46" s="19"/>
    </row>
    <row r="47" spans="1:12" x14ac:dyDescent="0.2">
      <c r="A47" s="18"/>
      <c r="B47" s="17"/>
      <c r="C47" s="18"/>
      <c r="D47" s="18"/>
      <c r="E47" s="18"/>
      <c r="F47" s="19"/>
      <c r="G47" s="19"/>
      <c r="H47" s="19"/>
      <c r="I47" s="19"/>
      <c r="J47" s="19"/>
      <c r="K47" s="19"/>
    </row>
    <row r="48" spans="1:12" x14ac:dyDescent="0.2">
      <c r="A48" s="18"/>
      <c r="B48" s="17"/>
      <c r="C48" s="18"/>
      <c r="D48" s="18"/>
      <c r="E48" s="18"/>
      <c r="F48" s="19"/>
      <c r="G48" s="19"/>
      <c r="H48" s="19"/>
      <c r="I48" s="19"/>
      <c r="J48" s="19"/>
      <c r="K48" s="19"/>
    </row>
    <row r="49" spans="1:12" ht="12.75" customHeight="1" x14ac:dyDescent="0.2">
      <c r="A49" s="13"/>
      <c r="B49" s="17" t="s">
        <v>127</v>
      </c>
      <c r="C49" s="163"/>
      <c r="D49" s="18"/>
      <c r="E49" s="18"/>
      <c r="F49" s="18"/>
      <c r="G49" s="19"/>
      <c r="H49" s="19"/>
      <c r="I49" s="19"/>
      <c r="J49" s="19"/>
      <c r="K49" s="8"/>
    </row>
    <row r="50" spans="1:12" ht="12.75" customHeight="1" x14ac:dyDescent="0.2">
      <c r="A50" s="13"/>
      <c r="B50" s="22" t="s">
        <v>588</v>
      </c>
      <c r="C50" s="159"/>
      <c r="G50" s="17"/>
      <c r="H50" s="17"/>
      <c r="I50" s="17"/>
      <c r="J50" s="17"/>
      <c r="K50" s="8"/>
    </row>
    <row r="51" spans="1:12" ht="12.75" customHeight="1" x14ac:dyDescent="0.2">
      <c r="A51" s="13"/>
      <c r="B51" s="201" t="s">
        <v>399</v>
      </c>
      <c r="C51" s="201"/>
      <c r="D51" s="201"/>
      <c r="E51" s="201"/>
      <c r="F51" s="201"/>
      <c r="G51" s="17"/>
      <c r="H51" s="17"/>
      <c r="I51" s="17"/>
      <c r="J51" s="17"/>
      <c r="K51" s="8"/>
    </row>
    <row r="52" spans="1:12" ht="12.75" customHeight="1" x14ac:dyDescent="0.2">
      <c r="A52" s="13"/>
      <c r="B52" s="17"/>
      <c r="C52" s="17"/>
      <c r="D52" s="17"/>
      <c r="E52" s="17"/>
      <c r="F52" s="17"/>
      <c r="G52" s="17"/>
      <c r="H52" s="17"/>
      <c r="I52" s="17"/>
      <c r="J52" s="17"/>
      <c r="K52" s="8"/>
    </row>
    <row r="53" spans="1:12" s="22" customFormat="1" x14ac:dyDescent="0.2">
      <c r="A53" s="21"/>
      <c r="B53" s="21"/>
      <c r="C53" s="21"/>
      <c r="D53" s="21"/>
      <c r="E53" s="8"/>
      <c r="F53" s="21"/>
      <c r="G53" s="21"/>
      <c r="H53" s="21"/>
      <c r="I53" s="21"/>
      <c r="J53" s="21"/>
      <c r="K53" s="21"/>
      <c r="L53" s="10"/>
    </row>
    <row r="54" spans="1:12" s="22" customFormat="1" x14ac:dyDescent="0.2">
      <c r="A54" s="21"/>
      <c r="B54" s="21"/>
      <c r="C54" s="21"/>
      <c r="D54" s="21"/>
      <c r="E54" s="21"/>
      <c r="F54" s="8" t="s">
        <v>594</v>
      </c>
      <c r="G54" s="21"/>
      <c r="H54" s="21"/>
      <c r="I54" s="21"/>
      <c r="J54" s="21"/>
      <c r="K54" s="21"/>
      <c r="L54" s="10"/>
    </row>
    <row r="55" spans="1:12" x14ac:dyDescent="0.2">
      <c r="A55" s="13"/>
      <c r="B55" s="23"/>
      <c r="C55" s="13"/>
      <c r="D55" s="13"/>
      <c r="E55" s="13"/>
      <c r="F55" s="8"/>
      <c r="G55" s="8"/>
      <c r="H55" s="8"/>
      <c r="I55" s="8"/>
      <c r="J55" s="8"/>
      <c r="K55" s="8"/>
    </row>
    <row r="56" spans="1:12" x14ac:dyDescent="0.2">
      <c r="A56" s="13"/>
      <c r="B56" s="23" t="s">
        <v>78</v>
      </c>
      <c r="C56" s="13"/>
      <c r="D56" s="13"/>
      <c r="E56" s="13"/>
      <c r="F56" s="8"/>
      <c r="G56" s="8"/>
      <c r="H56" s="8"/>
      <c r="I56" s="24" t="s">
        <v>79</v>
      </c>
      <c r="J56" s="8"/>
      <c r="K56" s="8"/>
    </row>
    <row r="57" spans="1:12" s="22" customFormat="1" x14ac:dyDescent="0.2">
      <c r="A57" s="21"/>
      <c r="B57" s="21"/>
      <c r="C57" s="21"/>
      <c r="D57" s="21"/>
      <c r="E57" s="8"/>
      <c r="F57" s="21"/>
      <c r="G57" s="21"/>
      <c r="H57" s="21"/>
      <c r="I57" s="21"/>
      <c r="J57" s="21"/>
      <c r="K57" s="21"/>
      <c r="L57" s="10"/>
    </row>
    <row r="58" spans="1:12" s="22" customFormat="1" x14ac:dyDescent="0.2">
      <c r="A58" s="21"/>
      <c r="B58" s="21"/>
      <c r="C58" s="21"/>
      <c r="D58" s="21"/>
      <c r="E58" s="21"/>
      <c r="F58" s="21"/>
      <c r="G58" s="21"/>
      <c r="H58" s="21"/>
      <c r="I58" s="21"/>
      <c r="J58" s="21"/>
      <c r="K58" s="21"/>
      <c r="L58" s="10"/>
    </row>
    <row r="59" spans="1:12" x14ac:dyDescent="0.2">
      <c r="A59" s="13"/>
      <c r="B59" s="16"/>
      <c r="F59" s="10"/>
      <c r="G59" s="10"/>
      <c r="H59" s="10"/>
      <c r="I59" s="10"/>
      <c r="J59" s="10"/>
      <c r="K59" s="10"/>
    </row>
  </sheetData>
  <sheetProtection algorithmName="SHA-512" hashValue="QTDQRXFr/CTFfqkS7/xw933+ZtnvaWMIts7Dzcj5k73fPyCewFgTi/aS3FjSlJ4ZEIGfqGldDhjaV6d27+T6OA==" saltValue="BNsgaqccBxq/afmuFHQpjA==" spinCount="100000" sheet="1" objects="1" scenarios="1"/>
  <mergeCells count="1">
    <mergeCell ref="B51:F51"/>
  </mergeCells>
  <pageMargins left="0.25" right="0.25" top="0.75" bottom="0.75" header="0.3" footer="0.3"/>
  <pageSetup paperSize="9" scale="81" fitToHeight="0" orientation="landscape" r:id="rId1"/>
  <headerFooter>
    <oddFooter xml:space="preserve">&amp;C&amp;P od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opLeftCell="A37" workbookViewId="0">
      <selection activeCell="E18" sqref="E18"/>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5" width="11.7109375" style="11" customWidth="1"/>
    <col min="6" max="6" width="11.7109375" style="99" customWidth="1"/>
    <col min="7" max="7" width="11.7109375" style="11" customWidth="1"/>
    <col min="8" max="8" width="15.7109375" style="11" customWidth="1"/>
    <col min="9" max="9" width="11.7109375" style="11" customWidth="1"/>
    <col min="10" max="10" width="15.7109375" style="11" customWidth="1"/>
    <col min="11" max="11" width="17.7109375" style="11" customWidth="1"/>
    <col min="12" max="12" width="13.7109375" style="10" customWidth="1"/>
    <col min="13" max="16384" width="9.140625" style="11"/>
  </cols>
  <sheetData>
    <row r="1" spans="1:12" x14ac:dyDescent="0.2">
      <c r="B1" s="1" t="s">
        <v>82</v>
      </c>
      <c r="D1" s="3" t="s">
        <v>686</v>
      </c>
      <c r="E1" s="3"/>
      <c r="F1" s="98"/>
      <c r="G1" s="2"/>
      <c r="H1" s="2"/>
      <c r="I1" s="2"/>
      <c r="J1" s="2"/>
      <c r="K1" s="5" t="s">
        <v>64</v>
      </c>
    </row>
    <row r="2" spans="1:12" x14ac:dyDescent="0.2">
      <c r="B2" s="6"/>
      <c r="C2" s="2"/>
      <c r="D2" s="2"/>
      <c r="E2" s="2"/>
      <c r="F2" s="98"/>
      <c r="G2" s="2"/>
      <c r="H2" s="2"/>
      <c r="I2" s="2"/>
      <c r="J2" s="2"/>
      <c r="K2" s="2"/>
    </row>
    <row r="3" spans="1:12" x14ac:dyDescent="0.2">
      <c r="B3" s="16"/>
    </row>
    <row r="4" spans="1:12" ht="12.75" customHeight="1" x14ac:dyDescent="0.2">
      <c r="B4" s="1" t="s">
        <v>76</v>
      </c>
      <c r="C4" s="7"/>
      <c r="D4" s="7"/>
      <c r="E4" s="7"/>
      <c r="F4" s="100"/>
      <c r="G4" s="7"/>
      <c r="H4" s="9" t="s">
        <v>72</v>
      </c>
    </row>
    <row r="5" spans="1:12" ht="12.75" customHeight="1" x14ac:dyDescent="0.2">
      <c r="B5" s="12" t="s">
        <v>71</v>
      </c>
      <c r="C5" s="13"/>
      <c r="D5" s="13"/>
      <c r="E5" s="13"/>
      <c r="F5" s="101"/>
      <c r="G5" s="13"/>
      <c r="H5" s="14" t="s">
        <v>71</v>
      </c>
      <c r="I5" s="15" t="s">
        <v>85</v>
      </c>
    </row>
    <row r="6" spans="1:12" ht="12.75" customHeight="1" x14ac:dyDescent="0.2">
      <c r="B6" s="12" t="s">
        <v>66</v>
      </c>
      <c r="C6" s="13"/>
      <c r="D6" s="13"/>
      <c r="E6" s="13"/>
      <c r="F6" s="101"/>
      <c r="G6" s="13"/>
      <c r="H6" s="14" t="s">
        <v>66</v>
      </c>
      <c r="I6" s="11" t="s">
        <v>74</v>
      </c>
    </row>
    <row r="7" spans="1:12" ht="12.75" customHeight="1" x14ac:dyDescent="0.2">
      <c r="B7" s="12"/>
      <c r="C7" s="13"/>
      <c r="D7" s="13"/>
      <c r="E7" s="13"/>
      <c r="F7" s="101"/>
      <c r="G7" s="13"/>
      <c r="H7" s="14"/>
      <c r="I7" s="11" t="s">
        <v>73</v>
      </c>
    </row>
    <row r="8" spans="1:12" ht="12.75" customHeight="1" x14ac:dyDescent="0.2">
      <c r="B8" s="12" t="s">
        <v>67</v>
      </c>
      <c r="C8" s="13"/>
      <c r="D8" s="13"/>
      <c r="E8" s="13"/>
      <c r="F8" s="101"/>
      <c r="G8" s="13"/>
      <c r="H8" s="7"/>
    </row>
    <row r="9" spans="1:12" ht="12.75" customHeight="1" x14ac:dyDescent="0.2">
      <c r="B9" s="12" t="s">
        <v>68</v>
      </c>
      <c r="C9" s="13"/>
      <c r="D9" s="13"/>
      <c r="E9" s="13"/>
      <c r="F9" s="101"/>
      <c r="G9" s="13"/>
      <c r="H9" s="7"/>
    </row>
    <row r="11" spans="1:12" ht="13.5" thickBot="1" x14ac:dyDescent="0.25"/>
    <row r="12" spans="1:12" s="16" customFormat="1" ht="77.25" thickBot="1" x14ac:dyDescent="0.25">
      <c r="A12" s="38" t="s">
        <v>16</v>
      </c>
      <c r="B12" s="39" t="s">
        <v>84</v>
      </c>
      <c r="C12" s="40" t="s">
        <v>21</v>
      </c>
      <c r="D12" s="40" t="s">
        <v>1</v>
      </c>
      <c r="E12" s="40" t="s">
        <v>177</v>
      </c>
      <c r="F12" s="40" t="s">
        <v>288</v>
      </c>
      <c r="G12" s="40" t="s">
        <v>19</v>
      </c>
      <c r="H12" s="40" t="s">
        <v>20</v>
      </c>
      <c r="I12" s="40" t="s">
        <v>70</v>
      </c>
      <c r="J12" s="40" t="s">
        <v>17</v>
      </c>
      <c r="K12" s="41" t="s">
        <v>18</v>
      </c>
      <c r="L12" s="117" t="s">
        <v>589</v>
      </c>
    </row>
    <row r="13" spans="1:12" s="10" customFormat="1" ht="13.5" thickBot="1" x14ac:dyDescent="0.25">
      <c r="A13" s="42"/>
      <c r="B13" s="35">
        <v>1</v>
      </c>
      <c r="C13" s="43">
        <v>2</v>
      </c>
      <c r="D13" s="35">
        <v>3</v>
      </c>
      <c r="E13" s="43">
        <v>4</v>
      </c>
      <c r="F13" s="35">
        <v>5</v>
      </c>
      <c r="G13" s="43">
        <v>6</v>
      </c>
      <c r="H13" s="35" t="s">
        <v>178</v>
      </c>
      <c r="I13" s="43">
        <v>8</v>
      </c>
      <c r="J13" s="35" t="s">
        <v>179</v>
      </c>
      <c r="K13" s="44" t="s">
        <v>180</v>
      </c>
      <c r="L13" s="107">
        <v>11</v>
      </c>
    </row>
    <row r="14" spans="1:12" ht="39.950000000000003" customHeight="1" x14ac:dyDescent="0.2">
      <c r="A14" s="26" t="s">
        <v>87</v>
      </c>
      <c r="B14" s="205" t="s">
        <v>504</v>
      </c>
      <c r="C14" s="26" t="s">
        <v>65</v>
      </c>
      <c r="D14" s="27"/>
      <c r="E14" s="28"/>
      <c r="F14" s="33">
        <v>36</v>
      </c>
      <c r="G14" s="28"/>
      <c r="H14" s="139">
        <f t="shared" ref="H14:H41" si="0">F14*G14</f>
        <v>0</v>
      </c>
      <c r="I14" s="90"/>
      <c r="J14" s="139">
        <f t="shared" ref="J14:J41" si="1">H14*I14</f>
        <v>0</v>
      </c>
      <c r="K14" s="141">
        <f t="shared" ref="K14:K41" si="2">H14+J14</f>
        <v>0</v>
      </c>
      <c r="L14" s="92"/>
    </row>
    <row r="15" spans="1:12" ht="39.950000000000003" customHeight="1" x14ac:dyDescent="0.2">
      <c r="A15" s="26" t="s">
        <v>88</v>
      </c>
      <c r="B15" s="205" t="s">
        <v>505</v>
      </c>
      <c r="C15" s="26" t="s">
        <v>65</v>
      </c>
      <c r="D15" s="27"/>
      <c r="E15" s="28"/>
      <c r="F15" s="33">
        <v>36</v>
      </c>
      <c r="G15" s="28"/>
      <c r="H15" s="139">
        <f t="shared" si="0"/>
        <v>0</v>
      </c>
      <c r="I15" s="90"/>
      <c r="J15" s="139">
        <f t="shared" si="1"/>
        <v>0</v>
      </c>
      <c r="K15" s="141">
        <f t="shared" si="2"/>
        <v>0</v>
      </c>
      <c r="L15" s="92"/>
    </row>
    <row r="16" spans="1:12" ht="39.950000000000003" customHeight="1" x14ac:dyDescent="0.2">
      <c r="A16" s="26" t="s">
        <v>89</v>
      </c>
      <c r="B16" s="205" t="s">
        <v>251</v>
      </c>
      <c r="C16" s="26" t="s">
        <v>65</v>
      </c>
      <c r="D16" s="27"/>
      <c r="E16" s="28"/>
      <c r="F16" s="33">
        <v>12</v>
      </c>
      <c r="G16" s="28"/>
      <c r="H16" s="139">
        <f t="shared" si="0"/>
        <v>0</v>
      </c>
      <c r="I16" s="90"/>
      <c r="J16" s="139">
        <f t="shared" si="1"/>
        <v>0</v>
      </c>
      <c r="K16" s="141">
        <f t="shared" si="2"/>
        <v>0</v>
      </c>
      <c r="L16" s="92"/>
    </row>
    <row r="17" spans="1:12" ht="39.950000000000003" customHeight="1" x14ac:dyDescent="0.2">
      <c r="A17" s="26" t="s">
        <v>90</v>
      </c>
      <c r="B17" s="205" t="s">
        <v>252</v>
      </c>
      <c r="C17" s="26" t="s">
        <v>65</v>
      </c>
      <c r="D17" s="27"/>
      <c r="E17" s="28"/>
      <c r="F17" s="33">
        <v>12</v>
      </c>
      <c r="G17" s="28"/>
      <c r="H17" s="139">
        <f t="shared" si="0"/>
        <v>0</v>
      </c>
      <c r="I17" s="90"/>
      <c r="J17" s="139">
        <f t="shared" si="1"/>
        <v>0</v>
      </c>
      <c r="K17" s="141">
        <f t="shared" si="2"/>
        <v>0</v>
      </c>
      <c r="L17" s="92"/>
    </row>
    <row r="18" spans="1:12" ht="49.5" customHeight="1" x14ac:dyDescent="0.2">
      <c r="A18" s="26" t="s">
        <v>91</v>
      </c>
      <c r="B18" s="206" t="s">
        <v>649</v>
      </c>
      <c r="C18" s="26" t="s">
        <v>65</v>
      </c>
      <c r="D18" s="27"/>
      <c r="E18" s="28"/>
      <c r="F18" s="33">
        <v>24</v>
      </c>
      <c r="G18" s="28"/>
      <c r="H18" s="139">
        <f t="shared" si="0"/>
        <v>0</v>
      </c>
      <c r="I18" s="90"/>
      <c r="J18" s="139">
        <f t="shared" si="1"/>
        <v>0</v>
      </c>
      <c r="K18" s="141">
        <f t="shared" si="2"/>
        <v>0</v>
      </c>
      <c r="L18" s="92"/>
    </row>
    <row r="19" spans="1:12" ht="39.950000000000003" customHeight="1" x14ac:dyDescent="0.2">
      <c r="A19" s="26" t="s">
        <v>92</v>
      </c>
      <c r="B19" s="205" t="s">
        <v>253</v>
      </c>
      <c r="C19" s="26" t="s">
        <v>65</v>
      </c>
      <c r="D19" s="27"/>
      <c r="E19" s="28"/>
      <c r="F19" s="33">
        <v>24</v>
      </c>
      <c r="G19" s="28"/>
      <c r="H19" s="139">
        <f t="shared" si="0"/>
        <v>0</v>
      </c>
      <c r="I19" s="90"/>
      <c r="J19" s="139">
        <f t="shared" si="1"/>
        <v>0</v>
      </c>
      <c r="K19" s="141">
        <f t="shared" si="2"/>
        <v>0</v>
      </c>
      <c r="L19" s="92"/>
    </row>
    <row r="20" spans="1:12" ht="39.950000000000003" customHeight="1" x14ac:dyDescent="0.2">
      <c r="A20" s="26" t="s">
        <v>93</v>
      </c>
      <c r="B20" s="205" t="s">
        <v>264</v>
      </c>
      <c r="C20" s="26" t="s">
        <v>75</v>
      </c>
      <c r="D20" s="27"/>
      <c r="E20" s="28"/>
      <c r="F20" s="33">
        <v>900</v>
      </c>
      <c r="G20" s="28"/>
      <c r="H20" s="139">
        <f t="shared" si="0"/>
        <v>0</v>
      </c>
      <c r="I20" s="90"/>
      <c r="J20" s="139">
        <f t="shared" si="1"/>
        <v>0</v>
      </c>
      <c r="K20" s="141">
        <f t="shared" si="2"/>
        <v>0</v>
      </c>
      <c r="L20" s="92"/>
    </row>
    <row r="21" spans="1:12" ht="39.950000000000003" customHeight="1" x14ac:dyDescent="0.2">
      <c r="A21" s="26" t="s">
        <v>94</v>
      </c>
      <c r="B21" s="205" t="s">
        <v>265</v>
      </c>
      <c r="C21" s="26" t="s">
        <v>75</v>
      </c>
      <c r="D21" s="27"/>
      <c r="E21" s="28"/>
      <c r="F21" s="33">
        <v>700</v>
      </c>
      <c r="G21" s="28"/>
      <c r="H21" s="139">
        <f t="shared" si="0"/>
        <v>0</v>
      </c>
      <c r="I21" s="90"/>
      <c r="J21" s="139">
        <f t="shared" si="1"/>
        <v>0</v>
      </c>
      <c r="K21" s="141">
        <f t="shared" si="2"/>
        <v>0</v>
      </c>
      <c r="L21" s="92"/>
    </row>
    <row r="22" spans="1:12" ht="39.950000000000003" customHeight="1" x14ac:dyDescent="0.2">
      <c r="A22" s="26" t="s">
        <v>95</v>
      </c>
      <c r="B22" s="205" t="s">
        <v>266</v>
      </c>
      <c r="C22" s="26" t="s">
        <v>75</v>
      </c>
      <c r="D22" s="27"/>
      <c r="E22" s="28"/>
      <c r="F22" s="33">
        <v>200</v>
      </c>
      <c r="G22" s="28"/>
      <c r="H22" s="139">
        <f t="shared" si="0"/>
        <v>0</v>
      </c>
      <c r="I22" s="90"/>
      <c r="J22" s="139">
        <f t="shared" si="1"/>
        <v>0</v>
      </c>
      <c r="K22" s="141">
        <f t="shared" si="2"/>
        <v>0</v>
      </c>
      <c r="L22" s="92"/>
    </row>
    <row r="23" spans="1:12" ht="39.950000000000003" customHeight="1" x14ac:dyDescent="0.2">
      <c r="A23" s="26" t="s">
        <v>96</v>
      </c>
      <c r="B23" s="205" t="s">
        <v>267</v>
      </c>
      <c r="C23" s="26" t="s">
        <v>75</v>
      </c>
      <c r="D23" s="27"/>
      <c r="E23" s="28"/>
      <c r="F23" s="33">
        <v>700</v>
      </c>
      <c r="G23" s="28"/>
      <c r="H23" s="139">
        <f t="shared" si="0"/>
        <v>0</v>
      </c>
      <c r="I23" s="90"/>
      <c r="J23" s="139">
        <f t="shared" si="1"/>
        <v>0</v>
      </c>
      <c r="K23" s="141">
        <f t="shared" si="2"/>
        <v>0</v>
      </c>
      <c r="L23" s="92"/>
    </row>
    <row r="24" spans="1:12" ht="51" customHeight="1" x14ac:dyDescent="0.2">
      <c r="A24" s="26" t="s">
        <v>97</v>
      </c>
      <c r="B24" s="222" t="s">
        <v>656</v>
      </c>
      <c r="C24" s="26" t="s">
        <v>75</v>
      </c>
      <c r="D24" s="27"/>
      <c r="E24" s="28"/>
      <c r="F24" s="33">
        <v>900</v>
      </c>
      <c r="G24" s="28"/>
      <c r="H24" s="139">
        <f t="shared" si="0"/>
        <v>0</v>
      </c>
      <c r="I24" s="90"/>
      <c r="J24" s="139">
        <f t="shared" si="1"/>
        <v>0</v>
      </c>
      <c r="K24" s="141">
        <f t="shared" si="2"/>
        <v>0</v>
      </c>
      <c r="L24" s="92"/>
    </row>
    <row r="25" spans="1:12" ht="39.950000000000003" customHeight="1" x14ac:dyDescent="0.2">
      <c r="A25" s="26" t="s">
        <v>98</v>
      </c>
      <c r="B25" s="205" t="s">
        <v>254</v>
      </c>
      <c r="C25" s="26" t="s">
        <v>75</v>
      </c>
      <c r="D25" s="27"/>
      <c r="E25" s="28"/>
      <c r="F25" s="33">
        <v>900</v>
      </c>
      <c r="G25" s="28"/>
      <c r="H25" s="139">
        <f t="shared" si="0"/>
        <v>0</v>
      </c>
      <c r="I25" s="90"/>
      <c r="J25" s="139">
        <f t="shared" si="1"/>
        <v>0</v>
      </c>
      <c r="K25" s="141">
        <f t="shared" si="2"/>
        <v>0</v>
      </c>
      <c r="L25" s="92"/>
    </row>
    <row r="26" spans="1:12" ht="49.5" customHeight="1" x14ac:dyDescent="0.2">
      <c r="A26" s="26" t="s">
        <v>99</v>
      </c>
      <c r="B26" s="206" t="s">
        <v>653</v>
      </c>
      <c r="C26" s="26" t="s">
        <v>75</v>
      </c>
      <c r="D26" s="27"/>
      <c r="E26" s="28"/>
      <c r="F26" s="33">
        <v>48</v>
      </c>
      <c r="G26" s="28"/>
      <c r="H26" s="139">
        <f t="shared" si="0"/>
        <v>0</v>
      </c>
      <c r="I26" s="90"/>
      <c r="J26" s="139">
        <f t="shared" si="1"/>
        <v>0</v>
      </c>
      <c r="K26" s="141">
        <f t="shared" si="2"/>
        <v>0</v>
      </c>
      <c r="L26" s="92"/>
    </row>
    <row r="27" spans="1:12" ht="39.950000000000003" customHeight="1" x14ac:dyDescent="0.2">
      <c r="A27" s="26" t="s">
        <v>100</v>
      </c>
      <c r="B27" s="205" t="s">
        <v>255</v>
      </c>
      <c r="C27" s="26" t="s">
        <v>75</v>
      </c>
      <c r="D27" s="27"/>
      <c r="E27" s="28"/>
      <c r="F27" s="33">
        <v>48</v>
      </c>
      <c r="G27" s="28"/>
      <c r="H27" s="139">
        <f t="shared" si="0"/>
        <v>0</v>
      </c>
      <c r="I27" s="90"/>
      <c r="J27" s="139">
        <f t="shared" si="1"/>
        <v>0</v>
      </c>
      <c r="K27" s="141">
        <f t="shared" si="2"/>
        <v>0</v>
      </c>
      <c r="L27" s="92"/>
    </row>
    <row r="28" spans="1:12" ht="39.950000000000003" customHeight="1" x14ac:dyDescent="0.2">
      <c r="A28" s="26" t="s">
        <v>101</v>
      </c>
      <c r="B28" s="205" t="s">
        <v>256</v>
      </c>
      <c r="C28" s="26" t="s">
        <v>75</v>
      </c>
      <c r="D28" s="27"/>
      <c r="E28" s="28"/>
      <c r="F28" s="33">
        <v>48</v>
      </c>
      <c r="G28" s="28"/>
      <c r="H28" s="139">
        <f t="shared" si="0"/>
        <v>0</v>
      </c>
      <c r="I28" s="90"/>
      <c r="J28" s="139">
        <f t="shared" si="1"/>
        <v>0</v>
      </c>
      <c r="K28" s="141">
        <f t="shared" si="2"/>
        <v>0</v>
      </c>
      <c r="L28" s="92"/>
    </row>
    <row r="29" spans="1:12" ht="63" customHeight="1" x14ac:dyDescent="0.2">
      <c r="A29" s="26" t="s">
        <v>102</v>
      </c>
      <c r="B29" s="205" t="s">
        <v>257</v>
      </c>
      <c r="C29" s="26" t="s">
        <v>75</v>
      </c>
      <c r="D29" s="27"/>
      <c r="E29" s="28"/>
      <c r="F29" s="33">
        <v>800</v>
      </c>
      <c r="G29" s="28"/>
      <c r="H29" s="139">
        <f t="shared" si="0"/>
        <v>0</v>
      </c>
      <c r="I29" s="90"/>
      <c r="J29" s="139">
        <f t="shared" si="1"/>
        <v>0</v>
      </c>
      <c r="K29" s="141">
        <f t="shared" si="2"/>
        <v>0</v>
      </c>
      <c r="L29" s="92"/>
    </row>
    <row r="30" spans="1:12" ht="60" customHeight="1" x14ac:dyDescent="0.2">
      <c r="A30" s="26" t="s">
        <v>103</v>
      </c>
      <c r="B30" s="205" t="s">
        <v>258</v>
      </c>
      <c r="C30" s="26" t="s">
        <v>75</v>
      </c>
      <c r="D30" s="27"/>
      <c r="E30" s="28"/>
      <c r="F30" s="33">
        <v>800</v>
      </c>
      <c r="G30" s="28"/>
      <c r="H30" s="139">
        <f t="shared" si="0"/>
        <v>0</v>
      </c>
      <c r="I30" s="90"/>
      <c r="J30" s="139">
        <f t="shared" si="1"/>
        <v>0</v>
      </c>
      <c r="K30" s="141">
        <f t="shared" si="2"/>
        <v>0</v>
      </c>
      <c r="L30" s="92"/>
    </row>
    <row r="31" spans="1:12" ht="60" customHeight="1" x14ac:dyDescent="0.2">
      <c r="A31" s="26" t="s">
        <v>104</v>
      </c>
      <c r="B31" s="205" t="s">
        <v>259</v>
      </c>
      <c r="C31" s="26" t="s">
        <v>75</v>
      </c>
      <c r="D31" s="27"/>
      <c r="E31" s="28"/>
      <c r="F31" s="33">
        <v>300</v>
      </c>
      <c r="G31" s="28"/>
      <c r="H31" s="139">
        <f t="shared" si="0"/>
        <v>0</v>
      </c>
      <c r="I31" s="90"/>
      <c r="J31" s="139">
        <f t="shared" si="1"/>
        <v>0</v>
      </c>
      <c r="K31" s="141">
        <f t="shared" si="2"/>
        <v>0</v>
      </c>
      <c r="L31" s="92"/>
    </row>
    <row r="32" spans="1:12" ht="60" customHeight="1" x14ac:dyDescent="0.2">
      <c r="A32" s="26" t="s">
        <v>105</v>
      </c>
      <c r="B32" s="205" t="s">
        <v>260</v>
      </c>
      <c r="C32" s="26" t="s">
        <v>75</v>
      </c>
      <c r="D32" s="27"/>
      <c r="E32" s="28"/>
      <c r="F32" s="33">
        <v>300</v>
      </c>
      <c r="G32" s="28"/>
      <c r="H32" s="139">
        <f t="shared" si="0"/>
        <v>0</v>
      </c>
      <c r="I32" s="90"/>
      <c r="J32" s="139">
        <f t="shared" si="1"/>
        <v>0</v>
      </c>
      <c r="K32" s="141">
        <f t="shared" si="2"/>
        <v>0</v>
      </c>
      <c r="L32" s="92"/>
    </row>
    <row r="33" spans="1:12" ht="60" customHeight="1" x14ac:dyDescent="0.2">
      <c r="A33" s="26" t="s">
        <v>106</v>
      </c>
      <c r="B33" s="205" t="s">
        <v>261</v>
      </c>
      <c r="C33" s="26" t="s">
        <v>75</v>
      </c>
      <c r="D33" s="27"/>
      <c r="E33" s="28"/>
      <c r="F33" s="33">
        <v>900</v>
      </c>
      <c r="G33" s="28"/>
      <c r="H33" s="139">
        <f t="shared" si="0"/>
        <v>0</v>
      </c>
      <c r="I33" s="90"/>
      <c r="J33" s="139">
        <f t="shared" si="1"/>
        <v>0</v>
      </c>
      <c r="K33" s="141">
        <f t="shared" si="2"/>
        <v>0</v>
      </c>
      <c r="L33" s="92"/>
    </row>
    <row r="34" spans="1:12" ht="39.950000000000003" customHeight="1" x14ac:dyDescent="0.2">
      <c r="A34" s="26" t="s">
        <v>107</v>
      </c>
      <c r="B34" s="205" t="s">
        <v>355</v>
      </c>
      <c r="C34" s="26" t="s">
        <v>75</v>
      </c>
      <c r="D34" s="27"/>
      <c r="E34" s="28"/>
      <c r="F34" s="33">
        <v>1400</v>
      </c>
      <c r="G34" s="28"/>
      <c r="H34" s="139">
        <f t="shared" si="0"/>
        <v>0</v>
      </c>
      <c r="I34" s="90"/>
      <c r="J34" s="139">
        <f t="shared" si="1"/>
        <v>0</v>
      </c>
      <c r="K34" s="141">
        <f t="shared" si="2"/>
        <v>0</v>
      </c>
      <c r="L34" s="92"/>
    </row>
    <row r="35" spans="1:12" ht="39.950000000000003" customHeight="1" x14ac:dyDescent="0.2">
      <c r="A35" s="26" t="s">
        <v>108</v>
      </c>
      <c r="B35" s="206" t="s">
        <v>506</v>
      </c>
      <c r="C35" s="26" t="s">
        <v>65</v>
      </c>
      <c r="D35" s="27"/>
      <c r="E35" s="28"/>
      <c r="F35" s="33">
        <v>160</v>
      </c>
      <c r="G35" s="28"/>
      <c r="H35" s="139">
        <f t="shared" si="0"/>
        <v>0</v>
      </c>
      <c r="I35" s="90"/>
      <c r="J35" s="139">
        <f t="shared" si="1"/>
        <v>0</v>
      </c>
      <c r="K35" s="141">
        <f t="shared" si="2"/>
        <v>0</v>
      </c>
      <c r="L35" s="92"/>
    </row>
    <row r="36" spans="1:12" ht="39.950000000000003" customHeight="1" x14ac:dyDescent="0.2">
      <c r="A36" s="26" t="s">
        <v>109</v>
      </c>
      <c r="B36" s="206" t="s">
        <v>356</v>
      </c>
      <c r="C36" s="26" t="s">
        <v>65</v>
      </c>
      <c r="D36" s="27"/>
      <c r="E36" s="28"/>
      <c r="F36" s="33">
        <v>90</v>
      </c>
      <c r="G36" s="28"/>
      <c r="H36" s="139">
        <f t="shared" si="0"/>
        <v>0</v>
      </c>
      <c r="I36" s="90"/>
      <c r="J36" s="139">
        <f t="shared" si="1"/>
        <v>0</v>
      </c>
      <c r="K36" s="141">
        <f t="shared" si="2"/>
        <v>0</v>
      </c>
      <c r="L36" s="92"/>
    </row>
    <row r="37" spans="1:12" ht="39.950000000000003" customHeight="1" x14ac:dyDescent="0.2">
      <c r="A37" s="26" t="s">
        <v>110</v>
      </c>
      <c r="B37" s="206" t="s">
        <v>650</v>
      </c>
      <c r="C37" s="26" t="s">
        <v>65</v>
      </c>
      <c r="D37" s="27"/>
      <c r="E37" s="28"/>
      <c r="F37" s="33">
        <v>35</v>
      </c>
      <c r="G37" s="28"/>
      <c r="H37" s="139">
        <f t="shared" si="0"/>
        <v>0</v>
      </c>
      <c r="I37" s="90"/>
      <c r="J37" s="139">
        <f t="shared" si="1"/>
        <v>0</v>
      </c>
      <c r="K37" s="141">
        <f t="shared" si="2"/>
        <v>0</v>
      </c>
      <c r="L37" s="92"/>
    </row>
    <row r="38" spans="1:12" ht="39.950000000000003" customHeight="1" x14ac:dyDescent="0.2">
      <c r="A38" s="26" t="s">
        <v>111</v>
      </c>
      <c r="B38" s="206" t="s">
        <v>651</v>
      </c>
      <c r="C38" s="26" t="s">
        <v>65</v>
      </c>
      <c r="D38" s="27"/>
      <c r="E38" s="28"/>
      <c r="F38" s="33">
        <v>35</v>
      </c>
      <c r="G38" s="28"/>
      <c r="H38" s="139">
        <f t="shared" si="0"/>
        <v>0</v>
      </c>
      <c r="I38" s="90"/>
      <c r="J38" s="139">
        <f t="shared" si="1"/>
        <v>0</v>
      </c>
      <c r="K38" s="141">
        <f t="shared" si="2"/>
        <v>0</v>
      </c>
      <c r="L38" s="92"/>
    </row>
    <row r="39" spans="1:12" ht="39.950000000000003" customHeight="1" x14ac:dyDescent="0.2">
      <c r="A39" s="26" t="s">
        <v>112</v>
      </c>
      <c r="B39" s="206" t="s">
        <v>652</v>
      </c>
      <c r="C39" s="26" t="s">
        <v>65</v>
      </c>
      <c r="D39" s="27"/>
      <c r="E39" s="28"/>
      <c r="F39" s="33">
        <v>45</v>
      </c>
      <c r="G39" s="28"/>
      <c r="H39" s="139">
        <f t="shared" si="0"/>
        <v>0</v>
      </c>
      <c r="I39" s="90"/>
      <c r="J39" s="139">
        <f t="shared" si="1"/>
        <v>0</v>
      </c>
      <c r="K39" s="141">
        <f t="shared" si="2"/>
        <v>0</v>
      </c>
      <c r="L39" s="92"/>
    </row>
    <row r="40" spans="1:12" ht="39.950000000000003" customHeight="1" x14ac:dyDescent="0.2">
      <c r="A40" s="26" t="s">
        <v>113</v>
      </c>
      <c r="B40" s="206" t="s">
        <v>262</v>
      </c>
      <c r="C40" s="26" t="s">
        <v>75</v>
      </c>
      <c r="D40" s="27"/>
      <c r="E40" s="28"/>
      <c r="F40" s="33">
        <v>180</v>
      </c>
      <c r="G40" s="28"/>
      <c r="H40" s="139">
        <f t="shared" si="0"/>
        <v>0</v>
      </c>
      <c r="I40" s="90"/>
      <c r="J40" s="139">
        <f t="shared" si="1"/>
        <v>0</v>
      </c>
      <c r="K40" s="141">
        <f t="shared" si="2"/>
        <v>0</v>
      </c>
      <c r="L40" s="92"/>
    </row>
    <row r="41" spans="1:12" ht="57" customHeight="1" thickBot="1" x14ac:dyDescent="0.25">
      <c r="A41" s="26" t="s">
        <v>114</v>
      </c>
      <c r="B41" s="206" t="s">
        <v>263</v>
      </c>
      <c r="C41" s="26" t="s">
        <v>75</v>
      </c>
      <c r="D41" s="27"/>
      <c r="E41" s="28"/>
      <c r="F41" s="33">
        <v>48</v>
      </c>
      <c r="G41" s="28"/>
      <c r="H41" s="139">
        <f t="shared" si="0"/>
        <v>0</v>
      </c>
      <c r="I41" s="90"/>
      <c r="J41" s="139">
        <f t="shared" si="1"/>
        <v>0</v>
      </c>
      <c r="K41" s="141">
        <f t="shared" si="2"/>
        <v>0</v>
      </c>
      <c r="L41" s="92"/>
    </row>
    <row r="42" spans="1:12" ht="34.5" customHeight="1" thickBot="1" x14ac:dyDescent="0.25">
      <c r="A42" s="72"/>
      <c r="B42" s="226" t="s">
        <v>83</v>
      </c>
      <c r="C42" s="86"/>
      <c r="D42" s="87"/>
      <c r="E42" s="87"/>
      <c r="F42" s="104"/>
      <c r="G42" s="88"/>
      <c r="H42" s="143">
        <f>SUM(H14:H41)</f>
        <v>0</v>
      </c>
      <c r="I42" s="89"/>
      <c r="J42" s="143">
        <f>SUM(J14:J41)</f>
        <v>0</v>
      </c>
      <c r="K42" s="143">
        <f>SUM(K14:K41)</f>
        <v>0</v>
      </c>
      <c r="L42" s="129"/>
    </row>
    <row r="43" spans="1:12" x14ac:dyDescent="0.2">
      <c r="A43" s="18"/>
      <c r="B43" s="17"/>
      <c r="C43" s="18"/>
      <c r="D43" s="18"/>
      <c r="E43" s="18"/>
      <c r="F43" s="19"/>
      <c r="G43" s="19"/>
      <c r="H43" s="19"/>
      <c r="I43" s="19"/>
      <c r="J43" s="19"/>
      <c r="K43" s="19"/>
    </row>
    <row r="44" spans="1:12" ht="15" customHeight="1" x14ac:dyDescent="0.2">
      <c r="A44" s="18"/>
      <c r="B44" s="17"/>
      <c r="C44" s="18"/>
      <c r="D44" s="18"/>
      <c r="E44" s="18"/>
      <c r="F44" s="19"/>
      <c r="G44" s="19"/>
      <c r="H44" s="19"/>
      <c r="I44" s="19"/>
      <c r="J44" s="19"/>
      <c r="K44" s="19"/>
    </row>
    <row r="45" spans="1:12" x14ac:dyDescent="0.2">
      <c r="A45" s="18"/>
      <c r="B45" s="20"/>
      <c r="C45" s="18"/>
      <c r="D45" s="18"/>
      <c r="E45" s="18"/>
      <c r="F45" s="19"/>
      <c r="G45" s="19"/>
      <c r="H45" s="19"/>
      <c r="I45" s="19"/>
      <c r="J45" s="19"/>
      <c r="K45" s="19"/>
    </row>
    <row r="46" spans="1:12" x14ac:dyDescent="0.2">
      <c r="A46" s="18"/>
      <c r="B46" s="20" t="s">
        <v>400</v>
      </c>
      <c r="C46" s="18"/>
      <c r="D46" s="18"/>
      <c r="E46" s="18"/>
      <c r="F46" s="19"/>
      <c r="G46" s="19"/>
      <c r="H46" s="19"/>
      <c r="I46" s="19"/>
      <c r="J46" s="19"/>
      <c r="K46" s="19"/>
    </row>
    <row r="47" spans="1:12" x14ac:dyDescent="0.2">
      <c r="A47" s="18"/>
      <c r="B47" s="17"/>
      <c r="C47" s="18"/>
      <c r="D47" s="18"/>
      <c r="E47" s="18"/>
      <c r="F47" s="19"/>
      <c r="G47" s="19"/>
      <c r="H47" s="19"/>
      <c r="I47" s="19"/>
      <c r="J47" s="19"/>
      <c r="K47" s="19"/>
    </row>
    <row r="48" spans="1:12" x14ac:dyDescent="0.2">
      <c r="A48" s="18"/>
      <c r="B48" s="17"/>
      <c r="C48" s="18"/>
      <c r="D48" s="18"/>
      <c r="E48" s="18"/>
      <c r="F48" s="19"/>
      <c r="G48" s="19"/>
      <c r="H48" s="19"/>
      <c r="I48" s="19"/>
      <c r="J48" s="19"/>
      <c r="K48" s="19"/>
    </row>
    <row r="49" spans="1:12" ht="12.75" customHeight="1" x14ac:dyDescent="0.2">
      <c r="A49" s="13"/>
      <c r="B49" s="17" t="s">
        <v>127</v>
      </c>
      <c r="C49" s="163"/>
      <c r="D49" s="18"/>
      <c r="E49" s="18"/>
      <c r="F49" s="18"/>
      <c r="G49" s="19"/>
      <c r="H49" s="19"/>
      <c r="I49" s="19"/>
      <c r="J49" s="19"/>
      <c r="K49" s="8"/>
    </row>
    <row r="50" spans="1:12" ht="12.75" customHeight="1" x14ac:dyDescent="0.2">
      <c r="A50" s="13"/>
      <c r="B50" s="22" t="s">
        <v>588</v>
      </c>
      <c r="C50" s="159"/>
      <c r="F50" s="11"/>
      <c r="G50" s="17"/>
      <c r="H50" s="17"/>
      <c r="I50" s="17"/>
      <c r="J50" s="17"/>
      <c r="K50" s="8"/>
    </row>
    <row r="51" spans="1:12" ht="12.75" customHeight="1" x14ac:dyDescent="0.2">
      <c r="A51" s="13"/>
      <c r="B51" s="201" t="s">
        <v>399</v>
      </c>
      <c r="C51" s="201"/>
      <c r="D51" s="201"/>
      <c r="E51" s="201"/>
      <c r="F51" s="201"/>
      <c r="G51" s="17"/>
      <c r="H51" s="17"/>
      <c r="I51" s="17"/>
      <c r="J51" s="17"/>
      <c r="K51" s="8"/>
    </row>
    <row r="52" spans="1:12" ht="12.75" customHeight="1" x14ac:dyDescent="0.2">
      <c r="A52" s="13"/>
      <c r="B52" s="17"/>
      <c r="C52" s="17"/>
      <c r="D52" s="17"/>
      <c r="E52" s="17"/>
      <c r="F52" s="17"/>
      <c r="G52" s="17"/>
      <c r="H52" s="17"/>
      <c r="I52" s="17"/>
      <c r="J52" s="17"/>
      <c r="K52" s="8"/>
    </row>
    <row r="53" spans="1:12" s="22" customFormat="1" x14ac:dyDescent="0.2">
      <c r="A53" s="21"/>
      <c r="B53" s="21"/>
      <c r="C53" s="21"/>
      <c r="D53" s="21"/>
      <c r="E53" s="8"/>
      <c r="F53" s="8" t="s">
        <v>594</v>
      </c>
      <c r="G53" s="21"/>
      <c r="H53" s="21"/>
      <c r="I53" s="21"/>
      <c r="J53" s="21"/>
      <c r="K53" s="21"/>
      <c r="L53" s="10"/>
    </row>
    <row r="54" spans="1:12" s="22" customFormat="1" x14ac:dyDescent="0.2">
      <c r="A54" s="21"/>
      <c r="B54" s="21"/>
      <c r="C54" s="21"/>
      <c r="D54" s="21"/>
      <c r="E54" s="21"/>
      <c r="F54" s="21"/>
      <c r="G54" s="21"/>
      <c r="H54" s="21"/>
      <c r="I54" s="21"/>
      <c r="J54" s="21"/>
      <c r="K54" s="21"/>
      <c r="L54" s="10"/>
    </row>
    <row r="55" spans="1:12" x14ac:dyDescent="0.2">
      <c r="A55" s="13"/>
      <c r="B55" s="23"/>
      <c r="C55" s="13"/>
      <c r="D55" s="13"/>
      <c r="E55" s="13"/>
      <c r="F55" s="8"/>
      <c r="G55" s="8"/>
      <c r="H55" s="8"/>
      <c r="I55" s="8"/>
      <c r="J55" s="8"/>
      <c r="K55" s="8"/>
    </row>
    <row r="56" spans="1:12" x14ac:dyDescent="0.2">
      <c r="A56" s="13"/>
      <c r="B56" s="23" t="s">
        <v>78</v>
      </c>
      <c r="C56" s="13"/>
      <c r="D56" s="13"/>
      <c r="E56" s="13"/>
      <c r="F56" s="8"/>
      <c r="G56" s="8"/>
      <c r="H56" s="8"/>
      <c r="I56" s="24" t="s">
        <v>79</v>
      </c>
      <c r="J56" s="8"/>
      <c r="K56" s="8"/>
    </row>
    <row r="57" spans="1:12" x14ac:dyDescent="0.2">
      <c r="A57" s="13"/>
      <c r="B57" s="23"/>
      <c r="C57" s="13"/>
      <c r="D57" s="13"/>
      <c r="E57" s="13"/>
      <c r="F57" s="102"/>
      <c r="G57" s="8"/>
      <c r="H57" s="8"/>
      <c r="I57" s="8"/>
      <c r="J57" s="8"/>
      <c r="K57" s="8"/>
    </row>
    <row r="58" spans="1:12" x14ac:dyDescent="0.2">
      <c r="A58" s="13"/>
      <c r="B58" s="16"/>
      <c r="F58" s="103"/>
      <c r="G58" s="10"/>
      <c r="H58" s="10"/>
      <c r="I58" s="10"/>
      <c r="J58" s="10"/>
      <c r="K58" s="10"/>
    </row>
  </sheetData>
  <sheetProtection algorithmName="SHA-512" hashValue="ZFInDZ1FTeC+mzyN4xzm+u7AuxXNJD/Cb7FWpZ7JjSQvSBrj8X0mPprH0wMsZSOljaEzlNEpUsl5j6q5gxt9zQ==" saltValue="+aFvCHjQtdMNG5q/S7+VlQ==" spinCount="100000" sheet="1" objects="1" scenarios="1"/>
  <mergeCells count="1">
    <mergeCell ref="B51:F51"/>
  </mergeCells>
  <phoneticPr fontId="3" type="noConversion"/>
  <pageMargins left="0.25" right="0.25" top="0.75" bottom="0.75" header="0.3" footer="0.3"/>
  <pageSetup paperSize="9" scale="81" fitToHeight="0" orientation="landscape" r:id="rId1"/>
  <headerFooter alignWithMargins="0">
    <oddFooter>Stran &amp;P od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topLeftCell="A16" workbookViewId="0">
      <selection activeCell="J15" sqref="J15"/>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6384" width="9.140625" style="11"/>
  </cols>
  <sheetData>
    <row r="1" spans="1:11" x14ac:dyDescent="0.2">
      <c r="B1" s="1" t="s">
        <v>82</v>
      </c>
      <c r="D1" s="3" t="s">
        <v>687</v>
      </c>
      <c r="E1" s="3"/>
      <c r="F1" s="2"/>
      <c r="G1" s="2"/>
      <c r="H1" s="2"/>
      <c r="I1" s="2"/>
      <c r="J1" s="2"/>
      <c r="K1" s="5" t="s">
        <v>64</v>
      </c>
    </row>
    <row r="2" spans="1:11" x14ac:dyDescent="0.2">
      <c r="B2" s="6"/>
      <c r="C2" s="3"/>
      <c r="D2" s="2"/>
      <c r="E2" s="2"/>
      <c r="F2" s="2"/>
      <c r="G2" s="2"/>
      <c r="H2" s="2"/>
      <c r="I2" s="2"/>
      <c r="J2" s="2"/>
      <c r="K2" s="2"/>
    </row>
    <row r="3" spans="1:11" x14ac:dyDescent="0.2">
      <c r="B3" s="6"/>
      <c r="C3" s="2"/>
      <c r="D3" s="2"/>
      <c r="E3" s="2"/>
      <c r="F3" s="2"/>
      <c r="G3" s="2"/>
      <c r="H3" s="2"/>
      <c r="I3" s="2"/>
      <c r="J3" s="2"/>
      <c r="K3" s="2"/>
    </row>
    <row r="4" spans="1:11" x14ac:dyDescent="0.2">
      <c r="B4" s="16"/>
    </row>
    <row r="5" spans="1:11" x14ac:dyDescent="0.2">
      <c r="B5" s="1" t="s">
        <v>76</v>
      </c>
      <c r="C5" s="7"/>
      <c r="D5" s="7"/>
      <c r="E5" s="7"/>
      <c r="F5" s="7"/>
      <c r="G5" s="7"/>
      <c r="H5" s="9" t="s">
        <v>72</v>
      </c>
    </row>
    <row r="6" spans="1:11" x14ac:dyDescent="0.2">
      <c r="B6" s="12" t="s">
        <v>71</v>
      </c>
      <c r="C6" s="13"/>
      <c r="D6" s="13"/>
      <c r="E6" s="13"/>
      <c r="F6" s="13"/>
      <c r="G6" s="13"/>
      <c r="H6" s="14" t="s">
        <v>71</v>
      </c>
      <c r="I6" s="15" t="s">
        <v>85</v>
      </c>
    </row>
    <row r="7" spans="1:11" x14ac:dyDescent="0.2">
      <c r="B7" s="12" t="s">
        <v>66</v>
      </c>
      <c r="C7" s="13"/>
      <c r="D7" s="13"/>
      <c r="E7" s="13"/>
      <c r="F7" s="13"/>
      <c r="G7" s="13"/>
      <c r="H7" s="14" t="s">
        <v>66</v>
      </c>
      <c r="I7" s="11" t="s">
        <v>74</v>
      </c>
    </row>
    <row r="8" spans="1:11" x14ac:dyDescent="0.2">
      <c r="B8" s="12"/>
      <c r="C8" s="13"/>
      <c r="D8" s="13"/>
      <c r="E8" s="13"/>
      <c r="F8" s="13"/>
      <c r="G8" s="13"/>
      <c r="H8" s="14"/>
      <c r="I8" s="11" t="s">
        <v>73</v>
      </c>
    </row>
    <row r="9" spans="1:11" x14ac:dyDescent="0.2">
      <c r="B9" s="12" t="s">
        <v>67</v>
      </c>
      <c r="C9" s="13"/>
      <c r="D9" s="13"/>
      <c r="E9" s="13"/>
      <c r="F9" s="13"/>
      <c r="G9" s="13"/>
      <c r="H9" s="7"/>
    </row>
    <row r="10" spans="1:11" x14ac:dyDescent="0.2">
      <c r="B10" s="12" t="s">
        <v>68</v>
      </c>
      <c r="C10" s="13"/>
      <c r="D10" s="13"/>
      <c r="E10" s="13"/>
      <c r="F10" s="13"/>
      <c r="G10" s="13"/>
      <c r="H10" s="7"/>
    </row>
    <row r="11" spans="1:11" x14ac:dyDescent="0.2">
      <c r="B11" s="16"/>
    </row>
    <row r="12" spans="1:11" ht="13.5" thickBot="1" x14ac:dyDescent="0.25">
      <c r="B12" s="16"/>
    </row>
    <row r="13" spans="1:11" s="16" customFormat="1" ht="77.25" thickBot="1" x14ac:dyDescent="0.25">
      <c r="A13" s="38" t="s">
        <v>16</v>
      </c>
      <c r="B13" s="39" t="s">
        <v>84</v>
      </c>
      <c r="C13" s="40" t="s">
        <v>21</v>
      </c>
      <c r="D13" s="40" t="s">
        <v>1</v>
      </c>
      <c r="E13" s="40" t="s">
        <v>177</v>
      </c>
      <c r="F13" s="40" t="s">
        <v>288</v>
      </c>
      <c r="G13" s="40" t="s">
        <v>19</v>
      </c>
      <c r="H13" s="229" t="s">
        <v>20</v>
      </c>
      <c r="I13" s="40" t="s">
        <v>70</v>
      </c>
      <c r="J13" s="229" t="s">
        <v>17</v>
      </c>
      <c r="K13" s="230" t="s">
        <v>18</v>
      </c>
    </row>
    <row r="14" spans="1:11" s="10" customFormat="1" ht="13.5" thickBot="1" x14ac:dyDescent="0.25">
      <c r="A14" s="42"/>
      <c r="B14" s="35">
        <v>1</v>
      </c>
      <c r="C14" s="43">
        <v>2</v>
      </c>
      <c r="D14" s="35">
        <v>3</v>
      </c>
      <c r="E14" s="43">
        <v>4</v>
      </c>
      <c r="F14" s="35">
        <v>5</v>
      </c>
      <c r="G14" s="43">
        <v>6</v>
      </c>
      <c r="H14" s="219" t="s">
        <v>178</v>
      </c>
      <c r="I14" s="43">
        <v>8</v>
      </c>
      <c r="J14" s="219" t="s">
        <v>179</v>
      </c>
      <c r="K14" s="231" t="s">
        <v>180</v>
      </c>
    </row>
    <row r="15" spans="1:11" ht="36" customHeight="1" x14ac:dyDescent="0.2">
      <c r="A15" s="26" t="s">
        <v>87</v>
      </c>
      <c r="B15" s="205" t="s">
        <v>595</v>
      </c>
      <c r="C15" s="26" t="s">
        <v>77</v>
      </c>
      <c r="D15" s="27"/>
      <c r="E15" s="28"/>
      <c r="F15" s="26">
        <v>100</v>
      </c>
      <c r="G15" s="28"/>
      <c r="H15" s="232">
        <f>F15*G15</f>
        <v>0</v>
      </c>
      <c r="I15" s="34"/>
      <c r="J15" s="232">
        <f>H15*I15</f>
        <v>0</v>
      </c>
      <c r="K15" s="232">
        <f>H15+J15</f>
        <v>0</v>
      </c>
    </row>
    <row r="16" spans="1:11" ht="36" customHeight="1" x14ac:dyDescent="0.2">
      <c r="A16" s="26" t="s">
        <v>88</v>
      </c>
      <c r="B16" s="205" t="s">
        <v>596</v>
      </c>
      <c r="C16" s="26" t="s">
        <v>77</v>
      </c>
      <c r="D16" s="27"/>
      <c r="E16" s="28"/>
      <c r="F16" s="26">
        <v>30</v>
      </c>
      <c r="G16" s="28"/>
      <c r="H16" s="232">
        <f t="shared" ref="H16:H33" si="0">F16*G16</f>
        <v>0</v>
      </c>
      <c r="I16" s="34"/>
      <c r="J16" s="232">
        <f t="shared" ref="J16:J33" si="1">H16*I16</f>
        <v>0</v>
      </c>
      <c r="K16" s="232">
        <f t="shared" ref="K16:K33" si="2">H16+J16</f>
        <v>0</v>
      </c>
    </row>
    <row r="17" spans="1:11" ht="36" customHeight="1" x14ac:dyDescent="0.2">
      <c r="A17" s="26" t="s">
        <v>89</v>
      </c>
      <c r="B17" s="205" t="s">
        <v>597</v>
      </c>
      <c r="C17" s="26" t="s">
        <v>77</v>
      </c>
      <c r="D17" s="27"/>
      <c r="E17" s="28"/>
      <c r="F17" s="26">
        <v>60</v>
      </c>
      <c r="G17" s="28"/>
      <c r="H17" s="232">
        <f t="shared" si="0"/>
        <v>0</v>
      </c>
      <c r="I17" s="34"/>
      <c r="J17" s="232">
        <f t="shared" si="1"/>
        <v>0</v>
      </c>
      <c r="K17" s="232">
        <f t="shared" si="2"/>
        <v>0</v>
      </c>
    </row>
    <row r="18" spans="1:11" ht="36" customHeight="1" x14ac:dyDescent="0.2">
      <c r="A18" s="26" t="s">
        <v>90</v>
      </c>
      <c r="B18" s="205" t="s">
        <v>598</v>
      </c>
      <c r="C18" s="26" t="s">
        <v>77</v>
      </c>
      <c r="D18" s="27"/>
      <c r="E18" s="28"/>
      <c r="F18" s="26">
        <v>100</v>
      </c>
      <c r="G18" s="28"/>
      <c r="H18" s="232">
        <f t="shared" si="0"/>
        <v>0</v>
      </c>
      <c r="I18" s="34"/>
      <c r="J18" s="232">
        <f t="shared" si="1"/>
        <v>0</v>
      </c>
      <c r="K18" s="232">
        <f t="shared" si="2"/>
        <v>0</v>
      </c>
    </row>
    <row r="19" spans="1:11" ht="36" customHeight="1" x14ac:dyDescent="0.2">
      <c r="A19" s="26" t="s">
        <v>91</v>
      </c>
      <c r="B19" s="205" t="s">
        <v>599</v>
      </c>
      <c r="C19" s="26" t="s">
        <v>77</v>
      </c>
      <c r="D19" s="27"/>
      <c r="E19" s="28"/>
      <c r="F19" s="26">
        <v>12</v>
      </c>
      <c r="G19" s="28"/>
      <c r="H19" s="232">
        <f t="shared" si="0"/>
        <v>0</v>
      </c>
      <c r="I19" s="34"/>
      <c r="J19" s="232">
        <f t="shared" si="1"/>
        <v>0</v>
      </c>
      <c r="K19" s="232">
        <f t="shared" si="2"/>
        <v>0</v>
      </c>
    </row>
    <row r="20" spans="1:11" ht="36" customHeight="1" x14ac:dyDescent="0.2">
      <c r="A20" s="26" t="s">
        <v>92</v>
      </c>
      <c r="B20" s="205" t="s">
        <v>600</v>
      </c>
      <c r="C20" s="26" t="s">
        <v>77</v>
      </c>
      <c r="D20" s="27"/>
      <c r="E20" s="28"/>
      <c r="F20" s="26">
        <v>30</v>
      </c>
      <c r="G20" s="28"/>
      <c r="H20" s="232">
        <f t="shared" si="0"/>
        <v>0</v>
      </c>
      <c r="I20" s="34"/>
      <c r="J20" s="232">
        <f t="shared" si="1"/>
        <v>0</v>
      </c>
      <c r="K20" s="232">
        <f t="shared" si="2"/>
        <v>0</v>
      </c>
    </row>
    <row r="21" spans="1:11" ht="46.5" customHeight="1" x14ac:dyDescent="0.2">
      <c r="A21" s="26" t="s">
        <v>93</v>
      </c>
      <c r="B21" s="205" t="s">
        <v>601</v>
      </c>
      <c r="C21" s="26" t="s">
        <v>77</v>
      </c>
      <c r="D21" s="27"/>
      <c r="E21" s="28"/>
      <c r="F21" s="26">
        <v>250</v>
      </c>
      <c r="G21" s="28"/>
      <c r="H21" s="232">
        <f t="shared" si="0"/>
        <v>0</v>
      </c>
      <c r="I21" s="34"/>
      <c r="J21" s="232">
        <f t="shared" si="1"/>
        <v>0</v>
      </c>
      <c r="K21" s="232">
        <f t="shared" si="2"/>
        <v>0</v>
      </c>
    </row>
    <row r="22" spans="1:11" ht="52.5" customHeight="1" x14ac:dyDescent="0.2">
      <c r="A22" s="26" t="s">
        <v>94</v>
      </c>
      <c r="B22" s="205" t="s">
        <v>602</v>
      </c>
      <c r="C22" s="26" t="s">
        <v>77</v>
      </c>
      <c r="D22" s="27"/>
      <c r="E22" s="28"/>
      <c r="F22" s="26">
        <v>60</v>
      </c>
      <c r="G22" s="28"/>
      <c r="H22" s="232">
        <f t="shared" si="0"/>
        <v>0</v>
      </c>
      <c r="I22" s="34"/>
      <c r="J22" s="232">
        <f t="shared" si="1"/>
        <v>0</v>
      </c>
      <c r="K22" s="232">
        <f t="shared" si="2"/>
        <v>0</v>
      </c>
    </row>
    <row r="23" spans="1:11" ht="30" customHeight="1" x14ac:dyDescent="0.2">
      <c r="A23" s="26" t="s">
        <v>95</v>
      </c>
      <c r="B23" s="205" t="s">
        <v>603</v>
      </c>
      <c r="C23" s="26" t="s">
        <v>77</v>
      </c>
      <c r="D23" s="27"/>
      <c r="E23" s="28"/>
      <c r="F23" s="26">
        <v>100</v>
      </c>
      <c r="G23" s="28"/>
      <c r="H23" s="232">
        <f t="shared" si="0"/>
        <v>0</v>
      </c>
      <c r="I23" s="34"/>
      <c r="J23" s="232">
        <f t="shared" si="1"/>
        <v>0</v>
      </c>
      <c r="K23" s="232">
        <f t="shared" si="2"/>
        <v>0</v>
      </c>
    </row>
    <row r="24" spans="1:11" ht="30" customHeight="1" x14ac:dyDescent="0.2">
      <c r="A24" s="26" t="s">
        <v>96</v>
      </c>
      <c r="B24" s="205" t="s">
        <v>604</v>
      </c>
      <c r="C24" s="26" t="s">
        <v>77</v>
      </c>
      <c r="D24" s="27"/>
      <c r="E24" s="28"/>
      <c r="F24" s="26">
        <v>20</v>
      </c>
      <c r="G24" s="28"/>
      <c r="H24" s="232">
        <f t="shared" si="0"/>
        <v>0</v>
      </c>
      <c r="I24" s="34"/>
      <c r="J24" s="232">
        <f t="shared" si="1"/>
        <v>0</v>
      </c>
      <c r="K24" s="232">
        <f t="shared" si="2"/>
        <v>0</v>
      </c>
    </row>
    <row r="25" spans="1:11" ht="30" customHeight="1" x14ac:dyDescent="0.2">
      <c r="A25" s="26" t="s">
        <v>97</v>
      </c>
      <c r="B25" s="205" t="s">
        <v>605</v>
      </c>
      <c r="C25" s="26" t="s">
        <v>77</v>
      </c>
      <c r="D25" s="27"/>
      <c r="E25" s="28"/>
      <c r="F25" s="26">
        <v>30</v>
      </c>
      <c r="G25" s="28"/>
      <c r="H25" s="232">
        <f t="shared" si="0"/>
        <v>0</v>
      </c>
      <c r="I25" s="34"/>
      <c r="J25" s="232">
        <f t="shared" si="1"/>
        <v>0</v>
      </c>
      <c r="K25" s="232">
        <f t="shared" si="2"/>
        <v>0</v>
      </c>
    </row>
    <row r="26" spans="1:11" ht="30" customHeight="1" x14ac:dyDescent="0.2">
      <c r="A26" s="26" t="s">
        <v>98</v>
      </c>
      <c r="B26" s="205" t="s">
        <v>606</v>
      </c>
      <c r="C26" s="26" t="s">
        <v>77</v>
      </c>
      <c r="D26" s="27"/>
      <c r="E26" s="28"/>
      <c r="F26" s="26">
        <v>30</v>
      </c>
      <c r="G26" s="28"/>
      <c r="H26" s="232">
        <f t="shared" si="0"/>
        <v>0</v>
      </c>
      <c r="I26" s="34"/>
      <c r="J26" s="232">
        <f t="shared" si="1"/>
        <v>0</v>
      </c>
      <c r="K26" s="232">
        <f t="shared" si="2"/>
        <v>0</v>
      </c>
    </row>
    <row r="27" spans="1:11" ht="51.75" customHeight="1" x14ac:dyDescent="0.2">
      <c r="A27" s="26" t="s">
        <v>99</v>
      </c>
      <c r="B27" s="205" t="s">
        <v>607</v>
      </c>
      <c r="C27" s="26" t="s">
        <v>77</v>
      </c>
      <c r="D27" s="27"/>
      <c r="E27" s="28"/>
      <c r="F27" s="26">
        <v>50</v>
      </c>
      <c r="G27" s="28"/>
      <c r="H27" s="232">
        <f t="shared" si="0"/>
        <v>0</v>
      </c>
      <c r="I27" s="34"/>
      <c r="J27" s="232">
        <f t="shared" si="1"/>
        <v>0</v>
      </c>
      <c r="K27" s="232">
        <f t="shared" si="2"/>
        <v>0</v>
      </c>
    </row>
    <row r="28" spans="1:11" ht="36" customHeight="1" x14ac:dyDescent="0.2">
      <c r="A28" s="26" t="s">
        <v>100</v>
      </c>
      <c r="B28" s="205" t="s">
        <v>608</v>
      </c>
      <c r="C28" s="26" t="s">
        <v>77</v>
      </c>
      <c r="D28" s="27"/>
      <c r="E28" s="28"/>
      <c r="F28" s="26">
        <v>100</v>
      </c>
      <c r="G28" s="28"/>
      <c r="H28" s="232">
        <f t="shared" si="0"/>
        <v>0</v>
      </c>
      <c r="I28" s="34"/>
      <c r="J28" s="232">
        <f t="shared" si="1"/>
        <v>0</v>
      </c>
      <c r="K28" s="232">
        <f t="shared" si="2"/>
        <v>0</v>
      </c>
    </row>
    <row r="29" spans="1:11" ht="42" customHeight="1" x14ac:dyDescent="0.2">
      <c r="A29" s="26" t="s">
        <v>101</v>
      </c>
      <c r="B29" s="205" t="s">
        <v>609</v>
      </c>
      <c r="C29" s="26" t="s">
        <v>77</v>
      </c>
      <c r="D29" s="27"/>
      <c r="E29" s="28"/>
      <c r="F29" s="26">
        <v>50</v>
      </c>
      <c r="G29" s="28"/>
      <c r="H29" s="232">
        <f t="shared" si="0"/>
        <v>0</v>
      </c>
      <c r="I29" s="34"/>
      <c r="J29" s="232">
        <f t="shared" si="1"/>
        <v>0</v>
      </c>
      <c r="K29" s="232">
        <f t="shared" si="2"/>
        <v>0</v>
      </c>
    </row>
    <row r="30" spans="1:11" ht="49.5" customHeight="1" x14ac:dyDescent="0.2">
      <c r="A30" s="26" t="s">
        <v>102</v>
      </c>
      <c r="B30" s="205" t="s">
        <v>610</v>
      </c>
      <c r="C30" s="26" t="s">
        <v>77</v>
      </c>
      <c r="D30" s="27"/>
      <c r="E30" s="28"/>
      <c r="F30" s="26">
        <v>40</v>
      </c>
      <c r="G30" s="28"/>
      <c r="H30" s="232">
        <f t="shared" si="0"/>
        <v>0</v>
      </c>
      <c r="I30" s="34"/>
      <c r="J30" s="232">
        <f t="shared" si="1"/>
        <v>0</v>
      </c>
      <c r="K30" s="232">
        <f t="shared" si="2"/>
        <v>0</v>
      </c>
    </row>
    <row r="31" spans="1:11" ht="36" customHeight="1" x14ac:dyDescent="0.2">
      <c r="A31" s="26" t="s">
        <v>103</v>
      </c>
      <c r="B31" s="205" t="s">
        <v>203</v>
      </c>
      <c r="C31" s="26" t="s">
        <v>77</v>
      </c>
      <c r="D31" s="27"/>
      <c r="E31" s="28"/>
      <c r="F31" s="26">
        <v>40</v>
      </c>
      <c r="G31" s="28"/>
      <c r="H31" s="232">
        <f t="shared" si="0"/>
        <v>0</v>
      </c>
      <c r="I31" s="34"/>
      <c r="J31" s="232">
        <f t="shared" si="1"/>
        <v>0</v>
      </c>
      <c r="K31" s="232">
        <f t="shared" si="2"/>
        <v>0</v>
      </c>
    </row>
    <row r="32" spans="1:11" ht="36" customHeight="1" x14ac:dyDescent="0.2">
      <c r="A32" s="26" t="s">
        <v>104</v>
      </c>
      <c r="B32" s="205" t="s">
        <v>611</v>
      </c>
      <c r="C32" s="26" t="s">
        <v>77</v>
      </c>
      <c r="D32" s="27"/>
      <c r="E32" s="28"/>
      <c r="F32" s="26">
        <v>200</v>
      </c>
      <c r="G32" s="28"/>
      <c r="H32" s="232">
        <f t="shared" si="0"/>
        <v>0</v>
      </c>
      <c r="I32" s="34"/>
      <c r="J32" s="232">
        <f t="shared" si="1"/>
        <v>0</v>
      </c>
      <c r="K32" s="232">
        <f t="shared" si="2"/>
        <v>0</v>
      </c>
    </row>
    <row r="33" spans="1:11" ht="36" customHeight="1" thickBot="1" x14ac:dyDescent="0.25">
      <c r="A33" s="26" t="s">
        <v>105</v>
      </c>
      <c r="B33" s="205" t="s">
        <v>612</v>
      </c>
      <c r="C33" s="26" t="s">
        <v>77</v>
      </c>
      <c r="D33" s="27"/>
      <c r="E33" s="28"/>
      <c r="F33" s="26">
        <v>4</v>
      </c>
      <c r="G33" s="28"/>
      <c r="H33" s="232">
        <f t="shared" si="0"/>
        <v>0</v>
      </c>
      <c r="I33" s="34"/>
      <c r="J33" s="232">
        <f t="shared" si="1"/>
        <v>0</v>
      </c>
      <c r="K33" s="232">
        <f t="shared" si="2"/>
        <v>0</v>
      </c>
    </row>
    <row r="34" spans="1:11" s="181" customFormat="1" ht="34.5" customHeight="1" thickBot="1" x14ac:dyDescent="0.25">
      <c r="A34" s="179"/>
      <c r="B34" s="206" t="s">
        <v>83</v>
      </c>
      <c r="C34" s="76"/>
      <c r="D34" s="176"/>
      <c r="E34" s="180"/>
      <c r="F34" s="29"/>
      <c r="G34" s="31"/>
      <c r="H34" s="233">
        <f>SUM(H15:H33)</f>
        <v>0</v>
      </c>
      <c r="I34" s="75"/>
      <c r="J34" s="233">
        <f>SUM(J15:J33)</f>
        <v>0</v>
      </c>
      <c r="K34" s="233">
        <f>SUM(K15:K33)</f>
        <v>0</v>
      </c>
    </row>
    <row r="35" spans="1:11" x14ac:dyDescent="0.2">
      <c r="A35" s="18"/>
      <c r="B35" s="17"/>
      <c r="C35" s="18"/>
      <c r="D35" s="18"/>
      <c r="E35" s="18"/>
      <c r="F35" s="19"/>
      <c r="G35" s="19"/>
      <c r="H35" s="19"/>
      <c r="I35" s="19"/>
      <c r="J35" s="19"/>
      <c r="K35" s="19"/>
    </row>
    <row r="36" spans="1:11" x14ac:dyDescent="0.2">
      <c r="A36" s="18"/>
      <c r="B36" s="20" t="s">
        <v>400</v>
      </c>
      <c r="C36" s="18"/>
      <c r="D36" s="18"/>
      <c r="E36" s="18"/>
      <c r="F36" s="19"/>
      <c r="G36" s="19"/>
      <c r="H36" s="19"/>
      <c r="I36" s="19"/>
      <c r="J36" s="19"/>
      <c r="K36" s="19"/>
    </row>
    <row r="37" spans="1:11" x14ac:dyDescent="0.2">
      <c r="A37" s="18"/>
      <c r="B37" s="17"/>
      <c r="C37" s="18"/>
      <c r="D37" s="18"/>
      <c r="E37" s="18"/>
      <c r="F37" s="19"/>
      <c r="G37" s="19"/>
      <c r="H37" s="19"/>
      <c r="I37" s="19"/>
      <c r="J37" s="19"/>
      <c r="K37" s="19"/>
    </row>
    <row r="38" spans="1:11" ht="12.75" customHeight="1" x14ac:dyDescent="0.2">
      <c r="A38" s="13"/>
      <c r="B38" s="17"/>
      <c r="C38" s="17"/>
      <c r="D38" s="17"/>
      <c r="E38" s="17"/>
      <c r="F38" s="17"/>
      <c r="G38" s="17"/>
      <c r="H38" s="17"/>
      <c r="I38" s="17"/>
      <c r="J38" s="17"/>
      <c r="K38" s="8"/>
    </row>
    <row r="39" spans="1:11" ht="12.75" customHeight="1" x14ac:dyDescent="0.2">
      <c r="A39" s="13"/>
      <c r="B39" s="17"/>
      <c r="C39" s="17"/>
      <c r="D39" s="17"/>
      <c r="E39" s="17"/>
      <c r="F39" s="17"/>
      <c r="G39" s="17"/>
      <c r="H39" s="17"/>
      <c r="I39" s="17"/>
      <c r="J39" s="17"/>
      <c r="K39" s="8"/>
    </row>
    <row r="40" spans="1:11" s="22" customFormat="1" x14ac:dyDescent="0.2">
      <c r="A40" s="21"/>
      <c r="B40" s="21"/>
      <c r="C40" s="21"/>
      <c r="D40" s="21"/>
      <c r="E40" s="8" t="s">
        <v>594</v>
      </c>
      <c r="F40" s="21"/>
      <c r="G40" s="21"/>
      <c r="H40" s="21"/>
      <c r="I40" s="21"/>
      <c r="J40" s="21"/>
      <c r="K40" s="21"/>
    </row>
    <row r="41" spans="1:11" s="22" customFormat="1" x14ac:dyDescent="0.2">
      <c r="A41" s="21"/>
      <c r="B41" s="21"/>
      <c r="C41" s="21"/>
      <c r="D41" s="21"/>
      <c r="E41" s="21"/>
      <c r="F41" s="21"/>
      <c r="G41" s="21"/>
      <c r="H41" s="21"/>
      <c r="I41" s="21"/>
      <c r="J41" s="21"/>
      <c r="K41" s="21"/>
    </row>
    <row r="42" spans="1:11" x14ac:dyDescent="0.2">
      <c r="A42" s="13"/>
      <c r="B42" s="23"/>
      <c r="C42" s="13"/>
      <c r="D42" s="13"/>
      <c r="E42" s="13"/>
      <c r="F42" s="8"/>
      <c r="G42" s="8"/>
      <c r="H42" s="8"/>
      <c r="I42" s="8"/>
      <c r="J42" s="8"/>
      <c r="K42" s="8"/>
    </row>
    <row r="43" spans="1:11" x14ac:dyDescent="0.2">
      <c r="A43" s="13"/>
      <c r="B43" s="23" t="s">
        <v>78</v>
      </c>
      <c r="C43" s="13"/>
      <c r="D43" s="13"/>
      <c r="E43" s="13"/>
      <c r="F43" s="8"/>
      <c r="G43" s="8"/>
      <c r="H43" s="8"/>
      <c r="I43" s="24" t="s">
        <v>79</v>
      </c>
      <c r="J43" s="8"/>
      <c r="K43" s="8"/>
    </row>
    <row r="44" spans="1:11" x14ac:dyDescent="0.2">
      <c r="A44" s="13"/>
      <c r="B44" s="23"/>
      <c r="C44" s="13"/>
      <c r="D44" s="13"/>
      <c r="E44" s="13"/>
      <c r="F44" s="8"/>
      <c r="G44" s="8"/>
      <c r="H44" s="8"/>
      <c r="I44" s="8"/>
      <c r="J44" s="8"/>
      <c r="K44" s="8"/>
    </row>
    <row r="45" spans="1:11" x14ac:dyDescent="0.2">
      <c r="A45" s="13"/>
      <c r="B45" s="16"/>
      <c r="F45" s="10"/>
      <c r="G45" s="10"/>
      <c r="H45" s="10"/>
      <c r="I45" s="10"/>
      <c r="J45" s="10"/>
      <c r="K45" s="10"/>
    </row>
  </sheetData>
  <sheetProtection algorithmName="SHA-512" hashValue="0WUy7KaXxchMAmTjZvSsEJA7LdCSE8wOOdcSKHh7clrSftxumdMJmsb/5GKc/R6DtxId/SxFeZLztTCzoy8pFw==" saltValue="DxFh2zlmvh6g9O0z4oHZIw==" spinCount="100000" sheet="1" objects="1" scenarios="1"/>
  <pageMargins left="0.23622047244094491" right="0.23622047244094491" top="0.74803149606299213" bottom="0.74803149606299213" header="0.31496062992125984" footer="0.31496062992125984"/>
  <pageSetup paperSize="9" scale="88" fitToHeight="0" orientation="landscape"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workbookViewId="0">
      <selection activeCell="N16" sqref="N16"/>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6384" width="9.140625" style="11"/>
  </cols>
  <sheetData>
    <row r="1" spans="1:11" x14ac:dyDescent="0.2">
      <c r="B1" s="1" t="s">
        <v>82</v>
      </c>
      <c r="D1" s="3" t="s">
        <v>688</v>
      </c>
      <c r="E1" s="2"/>
      <c r="F1" s="2"/>
      <c r="G1" s="2"/>
      <c r="H1" s="2"/>
      <c r="I1" s="2"/>
      <c r="J1" s="2"/>
      <c r="K1" s="5" t="s">
        <v>64</v>
      </c>
    </row>
    <row r="2" spans="1:11" x14ac:dyDescent="0.2">
      <c r="B2" s="6"/>
      <c r="C2" s="2"/>
      <c r="D2" s="2"/>
      <c r="E2" s="2"/>
      <c r="F2" s="2"/>
      <c r="G2" s="2"/>
      <c r="H2" s="2"/>
      <c r="I2" s="2"/>
      <c r="J2" s="2"/>
      <c r="K2" s="2"/>
    </row>
    <row r="3" spans="1:11" x14ac:dyDescent="0.2">
      <c r="B3" s="16"/>
    </row>
    <row r="4" spans="1:11" x14ac:dyDescent="0.2">
      <c r="B4" s="1" t="s">
        <v>76</v>
      </c>
      <c r="C4" s="7"/>
      <c r="D4" s="7"/>
      <c r="E4" s="7"/>
      <c r="F4" s="7"/>
      <c r="G4" s="7"/>
      <c r="H4" s="9" t="s">
        <v>72</v>
      </c>
    </row>
    <row r="5" spans="1:11" x14ac:dyDescent="0.2">
      <c r="B5" s="12" t="s">
        <v>71</v>
      </c>
      <c r="C5" s="13"/>
      <c r="D5" s="13"/>
      <c r="E5" s="13"/>
      <c r="F5" s="13"/>
      <c r="G5" s="13"/>
      <c r="H5" s="14" t="s">
        <v>71</v>
      </c>
      <c r="I5" s="15" t="s">
        <v>85</v>
      </c>
    </row>
    <row r="6" spans="1:11" x14ac:dyDescent="0.2">
      <c r="B6" s="12" t="s">
        <v>66</v>
      </c>
      <c r="C6" s="13"/>
      <c r="D6" s="13"/>
      <c r="E6" s="13"/>
      <c r="F6" s="13"/>
      <c r="G6" s="13"/>
      <c r="H6" s="14" t="s">
        <v>66</v>
      </c>
      <c r="I6" s="11" t="s">
        <v>74</v>
      </c>
    </row>
    <row r="7" spans="1:11" x14ac:dyDescent="0.2">
      <c r="B7" s="12"/>
      <c r="C7" s="13"/>
      <c r="D7" s="13"/>
      <c r="E7" s="13"/>
      <c r="F7" s="13"/>
      <c r="G7" s="13"/>
      <c r="H7" s="13"/>
      <c r="I7" s="11" t="s">
        <v>73</v>
      </c>
    </row>
    <row r="8" spans="1:11" x14ac:dyDescent="0.2">
      <c r="B8" s="12" t="s">
        <v>67</v>
      </c>
      <c r="C8" s="13"/>
      <c r="D8" s="13"/>
      <c r="E8" s="13"/>
      <c r="F8" s="13"/>
      <c r="G8" s="13"/>
      <c r="H8" s="7"/>
    </row>
    <row r="9" spans="1:11" x14ac:dyDescent="0.2">
      <c r="B9" s="12" t="s">
        <v>68</v>
      </c>
      <c r="C9" s="13"/>
      <c r="D9" s="13"/>
      <c r="E9" s="13"/>
      <c r="F9" s="13"/>
      <c r="G9" s="13"/>
      <c r="H9" s="7"/>
    </row>
    <row r="10" spans="1:11" x14ac:dyDescent="0.2">
      <c r="B10" s="16"/>
    </row>
    <row r="11" spans="1:11" ht="13.5" thickBot="1" x14ac:dyDescent="0.25">
      <c r="B11" s="16"/>
    </row>
    <row r="12" spans="1:11" s="16" customFormat="1" ht="77.25" thickBot="1" x14ac:dyDescent="0.25">
      <c r="A12" s="234" t="s">
        <v>16</v>
      </c>
      <c r="B12" s="218" t="s">
        <v>84</v>
      </c>
      <c r="C12" s="229" t="s">
        <v>21</v>
      </c>
      <c r="D12" s="40" t="s">
        <v>1</v>
      </c>
      <c r="E12" s="40" t="s">
        <v>177</v>
      </c>
      <c r="F12" s="229" t="s">
        <v>288</v>
      </c>
      <c r="G12" s="40" t="s">
        <v>19</v>
      </c>
      <c r="H12" s="229" t="s">
        <v>20</v>
      </c>
      <c r="I12" s="40" t="s">
        <v>70</v>
      </c>
      <c r="J12" s="229" t="s">
        <v>17</v>
      </c>
      <c r="K12" s="230" t="s">
        <v>18</v>
      </c>
    </row>
    <row r="13" spans="1:11" s="10" customFormat="1" ht="13.5" thickBot="1" x14ac:dyDescent="0.25">
      <c r="A13" s="235"/>
      <c r="B13" s="219">
        <v>1</v>
      </c>
      <c r="C13" s="238">
        <v>2</v>
      </c>
      <c r="D13" s="35">
        <v>3</v>
      </c>
      <c r="E13" s="43">
        <v>4</v>
      </c>
      <c r="F13" s="219">
        <v>5</v>
      </c>
      <c r="G13" s="43">
        <v>6</v>
      </c>
      <c r="H13" s="219" t="s">
        <v>178</v>
      </c>
      <c r="I13" s="43">
        <v>8</v>
      </c>
      <c r="J13" s="219" t="s">
        <v>179</v>
      </c>
      <c r="K13" s="231" t="s">
        <v>180</v>
      </c>
    </row>
    <row r="14" spans="1:11" ht="30" customHeight="1" x14ac:dyDescent="0.2">
      <c r="A14" s="236" t="s">
        <v>87</v>
      </c>
      <c r="B14" s="205" t="s">
        <v>613</v>
      </c>
      <c r="C14" s="237" t="s">
        <v>77</v>
      </c>
      <c r="D14" s="37"/>
      <c r="E14" s="28"/>
      <c r="F14" s="240">
        <v>140</v>
      </c>
      <c r="G14" s="183"/>
      <c r="H14" s="232">
        <f>F14*G14</f>
        <v>0</v>
      </c>
      <c r="I14" s="34"/>
      <c r="J14" s="232">
        <f>H14*I14</f>
        <v>0</v>
      </c>
      <c r="K14" s="232">
        <f>H14+J14</f>
        <v>0</v>
      </c>
    </row>
    <row r="15" spans="1:11" ht="37.5" customHeight="1" x14ac:dyDescent="0.2">
      <c r="A15" s="236" t="s">
        <v>88</v>
      </c>
      <c r="B15" s="205" t="s">
        <v>614</v>
      </c>
      <c r="C15" s="237" t="s">
        <v>77</v>
      </c>
      <c r="D15" s="37"/>
      <c r="E15" s="28"/>
      <c r="F15" s="240">
        <v>300</v>
      </c>
      <c r="G15" s="183"/>
      <c r="H15" s="232">
        <f t="shared" ref="H15:H19" si="0">F15*G15</f>
        <v>0</v>
      </c>
      <c r="I15" s="34"/>
      <c r="J15" s="232">
        <f t="shared" ref="J15:J19" si="1">H15*I15</f>
        <v>0</v>
      </c>
      <c r="K15" s="232">
        <f t="shared" ref="K15:K19" si="2">H15+J15</f>
        <v>0</v>
      </c>
    </row>
    <row r="16" spans="1:11" ht="39.75" customHeight="1" x14ac:dyDescent="0.2">
      <c r="A16" s="236" t="s">
        <v>89</v>
      </c>
      <c r="B16" s="205" t="s">
        <v>615</v>
      </c>
      <c r="C16" s="237" t="s">
        <v>77</v>
      </c>
      <c r="D16" s="37"/>
      <c r="E16" s="28"/>
      <c r="F16" s="240">
        <v>450</v>
      </c>
      <c r="G16" s="183"/>
      <c r="H16" s="232">
        <f t="shared" si="0"/>
        <v>0</v>
      </c>
      <c r="I16" s="34"/>
      <c r="J16" s="232">
        <f t="shared" si="1"/>
        <v>0</v>
      </c>
      <c r="K16" s="232">
        <f t="shared" si="2"/>
        <v>0</v>
      </c>
    </row>
    <row r="17" spans="1:11" ht="30" customHeight="1" x14ac:dyDescent="0.2">
      <c r="A17" s="236" t="s">
        <v>90</v>
      </c>
      <c r="B17" s="206" t="s">
        <v>616</v>
      </c>
      <c r="C17" s="237" t="s">
        <v>77</v>
      </c>
      <c r="D17" s="37"/>
      <c r="E17" s="28"/>
      <c r="F17" s="240">
        <v>20</v>
      </c>
      <c r="G17" s="183"/>
      <c r="H17" s="232">
        <f t="shared" si="0"/>
        <v>0</v>
      </c>
      <c r="I17" s="34"/>
      <c r="J17" s="232">
        <f t="shared" si="1"/>
        <v>0</v>
      </c>
      <c r="K17" s="232">
        <f t="shared" si="2"/>
        <v>0</v>
      </c>
    </row>
    <row r="18" spans="1:11" ht="30" customHeight="1" x14ac:dyDescent="0.2">
      <c r="A18" s="236" t="s">
        <v>91</v>
      </c>
      <c r="B18" s="206" t="s">
        <v>617</v>
      </c>
      <c r="C18" s="237" t="s">
        <v>77</v>
      </c>
      <c r="D18" s="37"/>
      <c r="E18" s="28"/>
      <c r="F18" s="240">
        <v>150</v>
      </c>
      <c r="G18" s="183"/>
      <c r="H18" s="232">
        <f t="shared" si="0"/>
        <v>0</v>
      </c>
      <c r="I18" s="34"/>
      <c r="J18" s="232">
        <f t="shared" si="1"/>
        <v>0</v>
      </c>
      <c r="K18" s="232">
        <f t="shared" si="2"/>
        <v>0</v>
      </c>
    </row>
    <row r="19" spans="1:11" ht="30" customHeight="1" thickBot="1" x14ac:dyDescent="0.25">
      <c r="A19" s="236" t="s">
        <v>92</v>
      </c>
      <c r="B19" s="206" t="s">
        <v>618</v>
      </c>
      <c r="C19" s="237" t="s">
        <v>77</v>
      </c>
      <c r="D19" s="27"/>
      <c r="E19" s="28"/>
      <c r="F19" s="237">
        <v>60</v>
      </c>
      <c r="G19" s="183"/>
      <c r="H19" s="232">
        <f t="shared" si="0"/>
        <v>0</v>
      </c>
      <c r="I19" s="34"/>
      <c r="J19" s="232">
        <f t="shared" si="1"/>
        <v>0</v>
      </c>
      <c r="K19" s="232">
        <f t="shared" si="2"/>
        <v>0</v>
      </c>
    </row>
    <row r="20" spans="1:11" ht="34.5" customHeight="1" thickBot="1" x14ac:dyDescent="0.25">
      <c r="A20" s="237"/>
      <c r="B20" s="205" t="s">
        <v>83</v>
      </c>
      <c r="C20" s="239"/>
      <c r="D20" s="30"/>
      <c r="E20" s="184"/>
      <c r="F20" s="241"/>
      <c r="G20" s="31"/>
      <c r="H20" s="233">
        <f>SUM(H14:H19)</f>
        <v>0</v>
      </c>
      <c r="I20" s="186"/>
      <c r="J20" s="233">
        <f>SUM(J14:J19)</f>
        <v>0</v>
      </c>
      <c r="K20" s="233">
        <f>SUM(K14:K19)</f>
        <v>0</v>
      </c>
    </row>
    <row r="21" spans="1:11" ht="14.25" customHeight="1" x14ac:dyDescent="0.2">
      <c r="A21" s="166"/>
      <c r="B21" s="227"/>
      <c r="C21" s="168"/>
      <c r="D21" s="169"/>
      <c r="E21" s="169"/>
      <c r="F21" s="168"/>
      <c r="G21" s="170"/>
      <c r="H21" s="170"/>
      <c r="I21" s="228"/>
      <c r="J21" s="170"/>
      <c r="K21" s="170"/>
    </row>
    <row r="22" spans="1:11" x14ac:dyDescent="0.2">
      <c r="A22" s="18"/>
      <c r="B22" s="17"/>
      <c r="C22" s="18"/>
      <c r="D22" s="18"/>
      <c r="E22" s="18"/>
      <c r="F22" s="19"/>
      <c r="G22" s="19"/>
      <c r="H22" s="19"/>
      <c r="I22" s="19"/>
      <c r="J22" s="19"/>
      <c r="K22" s="19"/>
    </row>
    <row r="23" spans="1:11" x14ac:dyDescent="0.2">
      <c r="A23" s="18"/>
      <c r="B23" s="17"/>
      <c r="C23" s="18"/>
      <c r="D23" s="18"/>
      <c r="E23" s="18"/>
      <c r="F23" s="19"/>
      <c r="G23" s="19"/>
      <c r="H23" s="19"/>
      <c r="I23" s="19"/>
      <c r="J23" s="19"/>
      <c r="K23" s="19"/>
    </row>
    <row r="24" spans="1:11" x14ac:dyDescent="0.2">
      <c r="A24" s="18"/>
      <c r="B24" s="20" t="s">
        <v>400</v>
      </c>
      <c r="C24" s="18"/>
      <c r="D24" s="18"/>
      <c r="E24" s="18"/>
      <c r="F24" s="19"/>
      <c r="G24" s="19"/>
      <c r="H24" s="19"/>
      <c r="I24" s="19"/>
      <c r="J24" s="19"/>
      <c r="K24" s="19"/>
    </row>
    <row r="25" spans="1:11" x14ac:dyDescent="0.2">
      <c r="A25" s="18"/>
      <c r="B25" s="20"/>
      <c r="C25" s="18"/>
      <c r="D25" s="18"/>
      <c r="E25" s="18"/>
      <c r="F25" s="19"/>
      <c r="G25" s="19"/>
      <c r="H25" s="19"/>
      <c r="I25" s="19"/>
      <c r="J25" s="19"/>
      <c r="K25" s="19"/>
    </row>
    <row r="26" spans="1:11" x14ac:dyDescent="0.2">
      <c r="A26" s="18"/>
      <c r="B26" s="20"/>
      <c r="C26" s="18"/>
      <c r="D26" s="18"/>
      <c r="E26" s="18"/>
      <c r="F26" s="19"/>
      <c r="G26" s="19"/>
      <c r="H26" s="19"/>
      <c r="I26" s="19"/>
      <c r="J26" s="19"/>
      <c r="K26" s="19"/>
    </row>
    <row r="27" spans="1:11" x14ac:dyDescent="0.2">
      <c r="A27" s="18"/>
      <c r="B27" s="20"/>
      <c r="C27" s="18"/>
      <c r="D27" s="18"/>
      <c r="E27" s="18"/>
      <c r="F27" s="19"/>
      <c r="G27" s="19"/>
      <c r="H27" s="19"/>
      <c r="I27" s="19"/>
      <c r="J27" s="19"/>
      <c r="K27" s="19"/>
    </row>
    <row r="28" spans="1:11" x14ac:dyDescent="0.2">
      <c r="A28" s="18"/>
      <c r="B28" s="17"/>
      <c r="C28" s="18"/>
      <c r="D28" s="18"/>
      <c r="E28" s="18"/>
      <c r="F28" s="19"/>
      <c r="G28" s="19"/>
      <c r="H28" s="19"/>
      <c r="I28" s="19"/>
      <c r="J28" s="19"/>
      <c r="K28" s="19"/>
    </row>
    <row r="29" spans="1:11" s="22" customFormat="1" x14ac:dyDescent="0.2">
      <c r="A29" s="21"/>
      <c r="B29" s="21"/>
      <c r="C29" s="21"/>
      <c r="D29" s="21"/>
      <c r="E29" s="8" t="s">
        <v>594</v>
      </c>
      <c r="F29" s="21"/>
      <c r="G29" s="21"/>
      <c r="H29" s="21"/>
      <c r="I29" s="21"/>
      <c r="J29" s="21"/>
      <c r="K29" s="21"/>
    </row>
    <row r="30" spans="1:11" s="22" customFormat="1" x14ac:dyDescent="0.2">
      <c r="A30" s="21"/>
      <c r="B30" s="21"/>
      <c r="C30" s="21"/>
      <c r="D30" s="21"/>
      <c r="E30" s="21"/>
      <c r="F30" s="21"/>
      <c r="G30" s="21"/>
      <c r="H30" s="21"/>
      <c r="I30" s="21"/>
      <c r="J30" s="21"/>
      <c r="K30" s="21"/>
    </row>
    <row r="31" spans="1:11" x14ac:dyDescent="0.2">
      <c r="A31" s="13"/>
      <c r="B31" s="23"/>
      <c r="C31" s="13"/>
      <c r="D31" s="13"/>
      <c r="E31" s="13"/>
      <c r="F31" s="8"/>
      <c r="G31" s="8"/>
      <c r="H31" s="8"/>
      <c r="I31" s="8"/>
      <c r="J31" s="8"/>
      <c r="K31" s="8"/>
    </row>
    <row r="32" spans="1:11" x14ac:dyDescent="0.2">
      <c r="A32" s="13"/>
      <c r="B32" s="23" t="s">
        <v>78</v>
      </c>
      <c r="C32" s="13"/>
      <c r="D32" s="13"/>
      <c r="E32" s="13"/>
      <c r="F32" s="8"/>
      <c r="G32" s="8"/>
      <c r="H32" s="8"/>
      <c r="I32" s="24" t="s">
        <v>79</v>
      </c>
      <c r="J32" s="8"/>
      <c r="K32" s="8"/>
    </row>
  </sheetData>
  <sheetProtection algorithmName="SHA-512" hashValue="B8j+L9seybiIXbTgtmAxS4oIYqKZXlaUMLm03bY5MveE8XwAhiqp2O30Ue3h1wMRWyd5P/TU4dlncW2NuzQRoQ==" saltValue="VtHswpC/eOVZ0znKsbd2Lw==" spinCount="100000" sheet="1" objects="1" scenarios="1"/>
  <pageMargins left="0.25" right="0.25" top="0.75" bottom="0.75" header="0.3" footer="0.3"/>
  <pageSetup paperSize="9" scale="8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opLeftCell="A10" workbookViewId="0">
      <selection activeCell="H14" sqref="H14"/>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6384" width="9.140625" style="11"/>
  </cols>
  <sheetData>
    <row r="1" spans="1:11" x14ac:dyDescent="0.2">
      <c r="B1" s="1" t="s">
        <v>82</v>
      </c>
      <c r="D1" s="3" t="s">
        <v>689</v>
      </c>
      <c r="E1" s="2"/>
      <c r="F1" s="2"/>
      <c r="G1" s="2"/>
      <c r="H1" s="2"/>
      <c r="I1" s="2"/>
      <c r="J1" s="2"/>
      <c r="K1" s="5" t="s">
        <v>64</v>
      </c>
    </row>
    <row r="2" spans="1:11" x14ac:dyDescent="0.2">
      <c r="B2" s="6"/>
      <c r="C2" s="2"/>
      <c r="D2" s="2"/>
      <c r="E2" s="2"/>
      <c r="F2" s="2"/>
      <c r="G2" s="2"/>
      <c r="H2" s="2"/>
      <c r="I2" s="2"/>
      <c r="J2" s="2"/>
      <c r="K2" s="2"/>
    </row>
    <row r="3" spans="1:11" x14ac:dyDescent="0.2">
      <c r="B3" s="16"/>
    </row>
    <row r="4" spans="1:11" x14ac:dyDescent="0.2">
      <c r="B4" s="1" t="s">
        <v>76</v>
      </c>
      <c r="C4" s="7"/>
      <c r="D4" s="7"/>
      <c r="E4" s="7"/>
      <c r="F4" s="7"/>
      <c r="G4" s="7"/>
      <c r="H4" s="9" t="s">
        <v>72</v>
      </c>
    </row>
    <row r="5" spans="1:11" x14ac:dyDescent="0.2">
      <c r="B5" s="12" t="s">
        <v>71</v>
      </c>
      <c r="C5" s="13"/>
      <c r="D5" s="13"/>
      <c r="E5" s="13"/>
      <c r="F5" s="13"/>
      <c r="G5" s="13"/>
      <c r="H5" s="14" t="s">
        <v>71</v>
      </c>
      <c r="I5" s="15" t="s">
        <v>85</v>
      </c>
    </row>
    <row r="6" spans="1:11" x14ac:dyDescent="0.2">
      <c r="B6" s="12" t="s">
        <v>66</v>
      </c>
      <c r="C6" s="13"/>
      <c r="D6" s="13"/>
      <c r="E6" s="13"/>
      <c r="F6" s="13"/>
      <c r="G6" s="13"/>
      <c r="H6" s="14" t="s">
        <v>66</v>
      </c>
      <c r="I6" s="11" t="s">
        <v>74</v>
      </c>
    </row>
    <row r="7" spans="1:11" x14ac:dyDescent="0.2">
      <c r="B7" s="12"/>
      <c r="C7" s="13"/>
      <c r="D7" s="13"/>
      <c r="E7" s="13"/>
      <c r="F7" s="13"/>
      <c r="G7" s="13"/>
      <c r="H7" s="14"/>
      <c r="I7" s="11" t="s">
        <v>73</v>
      </c>
    </row>
    <row r="8" spans="1:11" x14ac:dyDescent="0.2">
      <c r="B8" s="12" t="s">
        <v>67</v>
      </c>
      <c r="C8" s="13"/>
      <c r="D8" s="13"/>
      <c r="E8" s="13"/>
      <c r="F8" s="13"/>
      <c r="G8" s="13"/>
      <c r="H8" s="7"/>
    </row>
    <row r="9" spans="1:11" x14ac:dyDescent="0.2">
      <c r="B9" s="12" t="s">
        <v>68</v>
      </c>
      <c r="C9" s="13"/>
      <c r="D9" s="13"/>
      <c r="E9" s="13"/>
      <c r="F9" s="13"/>
      <c r="G9" s="13"/>
      <c r="H9" s="7"/>
    </row>
    <row r="10" spans="1:11" x14ac:dyDescent="0.2">
      <c r="B10" s="16"/>
    </row>
    <row r="11" spans="1:11" ht="13.5" thickBot="1" x14ac:dyDescent="0.25">
      <c r="B11" s="16"/>
    </row>
    <row r="12" spans="1:11" s="16" customFormat="1" ht="77.25" thickBot="1" x14ac:dyDescent="0.25">
      <c r="A12" s="38" t="s">
        <v>16</v>
      </c>
      <c r="B12" s="218" t="s">
        <v>84</v>
      </c>
      <c r="C12" s="40" t="s">
        <v>21</v>
      </c>
      <c r="D12" s="40" t="s">
        <v>1</v>
      </c>
      <c r="E12" s="40" t="s">
        <v>177</v>
      </c>
      <c r="F12" s="40" t="s">
        <v>288</v>
      </c>
      <c r="G12" s="40" t="s">
        <v>19</v>
      </c>
      <c r="H12" s="229" t="s">
        <v>20</v>
      </c>
      <c r="I12" s="40" t="s">
        <v>70</v>
      </c>
      <c r="J12" s="229" t="s">
        <v>17</v>
      </c>
      <c r="K12" s="230" t="s">
        <v>18</v>
      </c>
    </row>
    <row r="13" spans="1:11" s="10" customFormat="1" ht="13.5" thickBot="1" x14ac:dyDescent="0.25">
      <c r="A13" s="42"/>
      <c r="B13" s="219">
        <v>1</v>
      </c>
      <c r="C13" s="43">
        <v>2</v>
      </c>
      <c r="D13" s="35">
        <v>3</v>
      </c>
      <c r="E13" s="43">
        <v>4</v>
      </c>
      <c r="F13" s="35">
        <v>5</v>
      </c>
      <c r="G13" s="43">
        <v>6</v>
      </c>
      <c r="H13" s="219" t="s">
        <v>178</v>
      </c>
      <c r="I13" s="43">
        <v>8</v>
      </c>
      <c r="J13" s="219" t="s">
        <v>179</v>
      </c>
      <c r="K13" s="231" t="s">
        <v>180</v>
      </c>
    </row>
    <row r="14" spans="1:11" ht="35.1" customHeight="1" x14ac:dyDescent="0.2">
      <c r="A14" s="36" t="s">
        <v>87</v>
      </c>
      <c r="B14" s="205" t="s">
        <v>619</v>
      </c>
      <c r="C14" s="26" t="s">
        <v>77</v>
      </c>
      <c r="D14" s="27"/>
      <c r="E14" s="28"/>
      <c r="F14" s="182">
        <v>20</v>
      </c>
      <c r="G14" s="62"/>
      <c r="H14" s="232">
        <f>F14*G14</f>
        <v>0</v>
      </c>
      <c r="I14" s="34"/>
      <c r="J14" s="232">
        <f>H14*I14</f>
        <v>0</v>
      </c>
      <c r="K14" s="232">
        <f>H14+J14</f>
        <v>0</v>
      </c>
    </row>
    <row r="15" spans="1:11" ht="35.1" customHeight="1" x14ac:dyDescent="0.2">
      <c r="A15" s="36" t="s">
        <v>88</v>
      </c>
      <c r="B15" s="205" t="s">
        <v>620</v>
      </c>
      <c r="C15" s="26" t="s">
        <v>77</v>
      </c>
      <c r="D15" s="27"/>
      <c r="E15" s="28"/>
      <c r="F15" s="182">
        <v>100</v>
      </c>
      <c r="G15" s="62"/>
      <c r="H15" s="232">
        <f t="shared" ref="H15:H20" si="0">F15*G15</f>
        <v>0</v>
      </c>
      <c r="I15" s="34"/>
      <c r="J15" s="232">
        <f t="shared" ref="J15:J20" si="1">H15*I15</f>
        <v>0</v>
      </c>
      <c r="K15" s="232">
        <f t="shared" ref="K15:K20" si="2">H15+J15</f>
        <v>0</v>
      </c>
    </row>
    <row r="16" spans="1:11" ht="35.1" customHeight="1" x14ac:dyDescent="0.2">
      <c r="A16" s="36" t="s">
        <v>89</v>
      </c>
      <c r="B16" s="205" t="s">
        <v>621</v>
      </c>
      <c r="C16" s="26" t="s">
        <v>77</v>
      </c>
      <c r="D16" s="27"/>
      <c r="E16" s="28"/>
      <c r="F16" s="182">
        <v>120</v>
      </c>
      <c r="G16" s="62"/>
      <c r="H16" s="232">
        <f t="shared" si="0"/>
        <v>0</v>
      </c>
      <c r="I16" s="34"/>
      <c r="J16" s="232">
        <f t="shared" si="1"/>
        <v>0</v>
      </c>
      <c r="K16" s="232">
        <f t="shared" si="2"/>
        <v>0</v>
      </c>
    </row>
    <row r="17" spans="1:11" ht="35.1" customHeight="1" x14ac:dyDescent="0.2">
      <c r="A17" s="36" t="s">
        <v>90</v>
      </c>
      <c r="B17" s="206" t="s">
        <v>622</v>
      </c>
      <c r="C17" s="26" t="s">
        <v>77</v>
      </c>
      <c r="D17" s="27"/>
      <c r="E17" s="28"/>
      <c r="F17" s="182">
        <v>20</v>
      </c>
      <c r="G17" s="62"/>
      <c r="H17" s="232">
        <f t="shared" si="0"/>
        <v>0</v>
      </c>
      <c r="I17" s="34"/>
      <c r="J17" s="232">
        <f t="shared" si="1"/>
        <v>0</v>
      </c>
      <c r="K17" s="232">
        <f t="shared" si="2"/>
        <v>0</v>
      </c>
    </row>
    <row r="18" spans="1:11" ht="35.1" customHeight="1" x14ac:dyDescent="0.2">
      <c r="A18" s="36" t="s">
        <v>91</v>
      </c>
      <c r="B18" s="206" t="s">
        <v>623</v>
      </c>
      <c r="C18" s="26" t="s">
        <v>77</v>
      </c>
      <c r="D18" s="27"/>
      <c r="E18" s="28"/>
      <c r="F18" s="182">
        <v>150</v>
      </c>
      <c r="G18" s="62"/>
      <c r="H18" s="232">
        <f t="shared" si="0"/>
        <v>0</v>
      </c>
      <c r="I18" s="34"/>
      <c r="J18" s="232">
        <f t="shared" si="1"/>
        <v>0</v>
      </c>
      <c r="K18" s="232">
        <f t="shared" si="2"/>
        <v>0</v>
      </c>
    </row>
    <row r="19" spans="1:11" ht="35.1" customHeight="1" x14ac:dyDescent="0.2">
      <c r="A19" s="36" t="s">
        <v>92</v>
      </c>
      <c r="B19" s="206" t="s">
        <v>624</v>
      </c>
      <c r="C19" s="26" t="s">
        <v>77</v>
      </c>
      <c r="D19" s="27"/>
      <c r="E19" s="28"/>
      <c r="F19" s="182">
        <v>200</v>
      </c>
      <c r="G19" s="62"/>
      <c r="H19" s="232">
        <f t="shared" si="0"/>
        <v>0</v>
      </c>
      <c r="I19" s="34"/>
      <c r="J19" s="232">
        <f t="shared" si="1"/>
        <v>0</v>
      </c>
      <c r="K19" s="232">
        <f t="shared" si="2"/>
        <v>0</v>
      </c>
    </row>
    <row r="20" spans="1:11" ht="35.1" customHeight="1" thickBot="1" x14ac:dyDescent="0.25">
      <c r="A20" s="36" t="s">
        <v>93</v>
      </c>
      <c r="B20" s="206" t="s">
        <v>775</v>
      </c>
      <c r="C20" s="26" t="s">
        <v>77</v>
      </c>
      <c r="D20" s="27"/>
      <c r="E20" s="28"/>
      <c r="F20" s="182">
        <v>20</v>
      </c>
      <c r="G20" s="62"/>
      <c r="H20" s="232">
        <f t="shared" si="0"/>
        <v>0</v>
      </c>
      <c r="I20" s="34"/>
      <c r="J20" s="232">
        <f t="shared" si="1"/>
        <v>0</v>
      </c>
      <c r="K20" s="232">
        <f t="shared" si="2"/>
        <v>0</v>
      </c>
    </row>
    <row r="21" spans="1:11" ht="24.75" customHeight="1" thickBot="1" x14ac:dyDescent="0.25">
      <c r="A21" s="26"/>
      <c r="B21" s="205" t="s">
        <v>83</v>
      </c>
      <c r="C21" s="29"/>
      <c r="D21" s="30"/>
      <c r="E21" s="184"/>
      <c r="F21" s="185"/>
      <c r="G21" s="177"/>
      <c r="H21" s="233">
        <f>SUM(H14:H20)</f>
        <v>0</v>
      </c>
      <c r="I21" s="32"/>
      <c r="J21" s="233">
        <f>SUM(J14:J20)</f>
        <v>0</v>
      </c>
      <c r="K21" s="233">
        <f>SUM(K14:K20)</f>
        <v>0</v>
      </c>
    </row>
    <row r="22" spans="1:11" x14ac:dyDescent="0.2">
      <c r="A22" s="18"/>
      <c r="B22" s="17"/>
      <c r="C22" s="18"/>
      <c r="D22" s="18"/>
      <c r="E22" s="18"/>
      <c r="F22" s="19"/>
      <c r="G22" s="19"/>
      <c r="H22" s="19"/>
      <c r="I22" s="19"/>
      <c r="J22" s="19"/>
      <c r="K22" s="19"/>
    </row>
    <row r="23" spans="1:11" x14ac:dyDescent="0.2">
      <c r="A23" s="18"/>
      <c r="B23" s="17"/>
      <c r="C23" s="18"/>
      <c r="D23" s="18"/>
      <c r="E23" s="18"/>
      <c r="F23" s="19"/>
      <c r="G23" s="19"/>
      <c r="H23" s="19"/>
      <c r="I23" s="19"/>
      <c r="J23" s="19"/>
      <c r="K23" s="19"/>
    </row>
    <row r="24" spans="1:11" x14ac:dyDescent="0.2">
      <c r="A24" s="18"/>
      <c r="B24" s="20" t="s">
        <v>400</v>
      </c>
      <c r="C24" s="18"/>
      <c r="D24" s="18"/>
      <c r="E24" s="18"/>
      <c r="F24" s="19"/>
      <c r="G24" s="19"/>
      <c r="H24" s="19"/>
      <c r="I24" s="19"/>
      <c r="J24" s="19"/>
      <c r="K24" s="19"/>
    </row>
    <row r="25" spans="1:11" x14ac:dyDescent="0.2">
      <c r="A25" s="18"/>
      <c r="B25" s="17"/>
      <c r="C25" s="18"/>
      <c r="D25" s="18"/>
      <c r="E25" s="18"/>
      <c r="F25" s="19"/>
      <c r="G25" s="19"/>
      <c r="H25" s="19"/>
      <c r="I25" s="19"/>
      <c r="J25" s="19"/>
      <c r="K25" s="19"/>
    </row>
    <row r="26" spans="1:11" ht="12.75" customHeight="1" x14ac:dyDescent="0.2">
      <c r="A26" s="13"/>
      <c r="B26" s="17"/>
      <c r="C26" s="17"/>
      <c r="D26" s="17"/>
      <c r="E26" s="17"/>
      <c r="F26" s="17"/>
      <c r="G26" s="17"/>
      <c r="H26" s="17"/>
      <c r="I26" s="17"/>
      <c r="J26" s="17"/>
      <c r="K26" s="8"/>
    </row>
    <row r="27" spans="1:11" ht="12.75" customHeight="1" x14ac:dyDescent="0.2">
      <c r="A27" s="13"/>
      <c r="B27" s="17"/>
      <c r="C27" s="17"/>
      <c r="D27" s="17"/>
      <c r="E27" s="17"/>
      <c r="F27" s="17"/>
      <c r="G27" s="17"/>
      <c r="H27" s="17"/>
      <c r="I27" s="17"/>
      <c r="J27" s="17"/>
      <c r="K27" s="8"/>
    </row>
    <row r="28" spans="1:11" s="22" customFormat="1" x14ac:dyDescent="0.2">
      <c r="A28" s="21"/>
      <c r="B28" s="21"/>
      <c r="C28" s="21"/>
      <c r="D28" s="21"/>
      <c r="E28" s="8" t="s">
        <v>594</v>
      </c>
      <c r="F28" s="21"/>
      <c r="G28" s="21"/>
      <c r="H28" s="21"/>
      <c r="I28" s="21"/>
      <c r="J28" s="21"/>
      <c r="K28" s="21"/>
    </row>
    <row r="29" spans="1:11" s="22" customFormat="1" x14ac:dyDescent="0.2">
      <c r="A29" s="21"/>
      <c r="B29" s="21"/>
      <c r="C29" s="21"/>
      <c r="D29" s="21"/>
      <c r="E29" s="21"/>
      <c r="F29" s="21"/>
      <c r="G29" s="21"/>
      <c r="H29" s="21"/>
      <c r="I29" s="21"/>
      <c r="J29" s="21"/>
      <c r="K29" s="21"/>
    </row>
    <row r="30" spans="1:11" x14ac:dyDescent="0.2">
      <c r="A30" s="13"/>
      <c r="B30" s="23"/>
      <c r="C30" s="13"/>
      <c r="D30" s="13"/>
      <c r="E30" s="13"/>
      <c r="F30" s="8"/>
      <c r="G30" s="8"/>
      <c r="H30" s="8"/>
      <c r="I30" s="8"/>
      <c r="J30" s="8"/>
      <c r="K30" s="8"/>
    </row>
    <row r="31" spans="1:11" x14ac:dyDescent="0.2">
      <c r="A31" s="13"/>
      <c r="B31" s="23" t="s">
        <v>78</v>
      </c>
      <c r="C31" s="13"/>
      <c r="D31" s="13"/>
      <c r="E31" s="13"/>
      <c r="F31" s="8"/>
      <c r="G31" s="8"/>
      <c r="H31" s="8"/>
      <c r="I31" s="24" t="s">
        <v>79</v>
      </c>
      <c r="J31" s="8"/>
      <c r="K31" s="8"/>
    </row>
    <row r="33" spans="1:11" x14ac:dyDescent="0.2">
      <c r="A33" s="13"/>
      <c r="B33" s="13"/>
      <c r="C33" s="13"/>
      <c r="D33" s="13"/>
      <c r="E33" s="13"/>
      <c r="F33" s="13"/>
      <c r="G33" s="13"/>
      <c r="H33" s="13"/>
      <c r="I33" s="13"/>
      <c r="J33" s="13"/>
      <c r="K33" s="13"/>
    </row>
  </sheetData>
  <sheetProtection algorithmName="SHA-512" hashValue="H7XdY6gnlSzKmaoglEthWvS3bhPzaHGVMK2hhLJOXjNbs8NpLY0zPGDL74jl2/fDEeIDmHkVoREsgJZvJIeqfw==" saltValue="tHzCf9WLNOH2TBFoKP0ALA==" spinCount="100000" sheet="1" objects="1" scenarios="1"/>
  <pageMargins left="0.25" right="0.25" top="0.75" bottom="0.75" header="0.3" footer="0.3"/>
  <pageSetup paperSize="9" scale="88"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topLeftCell="A10" workbookViewId="0">
      <selection activeCell="I16" sqref="I16"/>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6384" width="9.140625" style="11"/>
  </cols>
  <sheetData>
    <row r="1" spans="1:11" x14ac:dyDescent="0.2">
      <c r="B1" s="1" t="s">
        <v>82</v>
      </c>
      <c r="D1" s="3" t="s">
        <v>690</v>
      </c>
      <c r="E1" s="174"/>
      <c r="F1" s="51"/>
      <c r="G1" s="51"/>
      <c r="H1" s="51"/>
      <c r="I1" s="2"/>
      <c r="J1" s="2"/>
      <c r="K1" s="5" t="s">
        <v>64</v>
      </c>
    </row>
    <row r="2" spans="1:11" x14ac:dyDescent="0.2">
      <c r="B2" s="175"/>
      <c r="C2" s="2"/>
      <c r="D2" s="2"/>
      <c r="E2" s="2"/>
      <c r="F2" s="2"/>
      <c r="G2" s="2"/>
      <c r="H2" s="2"/>
      <c r="I2" s="2"/>
      <c r="J2" s="2"/>
      <c r="K2" s="2"/>
    </row>
    <row r="3" spans="1:11" x14ac:dyDescent="0.2">
      <c r="B3" s="16"/>
    </row>
    <row r="4" spans="1:11" ht="12.75" customHeight="1" x14ac:dyDescent="0.2">
      <c r="B4" s="1" t="s">
        <v>76</v>
      </c>
      <c r="C4" s="7"/>
      <c r="D4" s="7"/>
      <c r="E4" s="7"/>
      <c r="F4" s="7"/>
      <c r="G4" s="7"/>
      <c r="H4" s="9" t="s">
        <v>72</v>
      </c>
    </row>
    <row r="5" spans="1:11" ht="12.75" customHeight="1" x14ac:dyDescent="0.2">
      <c r="B5" s="12" t="s">
        <v>71</v>
      </c>
      <c r="C5" s="13"/>
      <c r="D5" s="13"/>
      <c r="E5" s="13"/>
      <c r="F5" s="13"/>
      <c r="G5" s="13"/>
      <c r="H5" s="14" t="s">
        <v>71</v>
      </c>
      <c r="I5" s="15" t="s">
        <v>85</v>
      </c>
    </row>
    <row r="6" spans="1:11" ht="12.75" customHeight="1" x14ac:dyDescent="0.2">
      <c r="B6" s="12" t="s">
        <v>590</v>
      </c>
      <c r="C6" s="13"/>
      <c r="D6" s="13"/>
      <c r="E6" s="13"/>
      <c r="F6" s="13"/>
      <c r="G6" s="13"/>
      <c r="H6" s="14" t="s">
        <v>66</v>
      </c>
      <c r="I6" s="11" t="s">
        <v>74</v>
      </c>
    </row>
    <row r="7" spans="1:11" ht="12.75" customHeight="1" x14ac:dyDescent="0.2">
      <c r="B7" s="12"/>
      <c r="C7" s="13"/>
      <c r="D7" s="13"/>
      <c r="E7" s="13"/>
      <c r="F7" s="13"/>
      <c r="G7" s="13"/>
      <c r="H7" s="14"/>
      <c r="I7" s="11" t="s">
        <v>73</v>
      </c>
    </row>
    <row r="8" spans="1:11" ht="12.75" customHeight="1" x14ac:dyDescent="0.2">
      <c r="B8" s="12" t="s">
        <v>591</v>
      </c>
      <c r="C8" s="13"/>
      <c r="D8" s="13"/>
      <c r="E8" s="13"/>
      <c r="F8" s="13"/>
      <c r="G8" s="13"/>
      <c r="H8" s="7"/>
    </row>
    <row r="9" spans="1:11" ht="12.75" customHeight="1" x14ac:dyDescent="0.2">
      <c r="B9" s="12" t="s">
        <v>592</v>
      </c>
      <c r="C9" s="13"/>
      <c r="D9" s="13"/>
      <c r="E9" s="13"/>
      <c r="F9" s="13"/>
      <c r="G9" s="13"/>
      <c r="H9" s="7"/>
    </row>
    <row r="10" spans="1:11" x14ac:dyDescent="0.2">
      <c r="B10" s="16"/>
      <c r="C10" s="13"/>
      <c r="D10" s="13"/>
      <c r="E10" s="13"/>
      <c r="F10" s="13"/>
      <c r="G10" s="13"/>
      <c r="H10" s="13"/>
    </row>
    <row r="11" spans="1:11" ht="13.5" thickBot="1" x14ac:dyDescent="0.25">
      <c r="B11" s="16"/>
      <c r="C11" s="13"/>
      <c r="D11" s="13"/>
      <c r="E11" s="13"/>
      <c r="F11" s="13"/>
      <c r="G11" s="13"/>
      <c r="H11" s="13"/>
    </row>
    <row r="12" spans="1:11" s="16" customFormat="1" ht="77.25" thickBot="1" x14ac:dyDescent="0.25">
      <c r="A12" s="38" t="s">
        <v>16</v>
      </c>
      <c r="B12" s="39" t="s">
        <v>84</v>
      </c>
      <c r="C12" s="40" t="s">
        <v>21</v>
      </c>
      <c r="D12" s="40" t="s">
        <v>1</v>
      </c>
      <c r="E12" s="40" t="s">
        <v>177</v>
      </c>
      <c r="F12" s="40" t="s">
        <v>288</v>
      </c>
      <c r="G12" s="40" t="s">
        <v>19</v>
      </c>
      <c r="H12" s="229" t="s">
        <v>20</v>
      </c>
      <c r="I12" s="40" t="s">
        <v>70</v>
      </c>
      <c r="J12" s="229" t="s">
        <v>17</v>
      </c>
      <c r="K12" s="230" t="s">
        <v>18</v>
      </c>
    </row>
    <row r="13" spans="1:11" s="10" customFormat="1" ht="13.5" thickBot="1" x14ac:dyDescent="0.25">
      <c r="A13" s="42"/>
      <c r="B13" s="35">
        <v>1</v>
      </c>
      <c r="C13" s="43">
        <v>2</v>
      </c>
      <c r="D13" s="35">
        <v>3</v>
      </c>
      <c r="E13" s="43">
        <v>4</v>
      </c>
      <c r="F13" s="35">
        <v>5</v>
      </c>
      <c r="G13" s="43">
        <v>6</v>
      </c>
      <c r="H13" s="219" t="s">
        <v>178</v>
      </c>
      <c r="I13" s="43">
        <v>8</v>
      </c>
      <c r="J13" s="219" t="s">
        <v>179</v>
      </c>
      <c r="K13" s="231" t="s">
        <v>180</v>
      </c>
    </row>
    <row r="14" spans="1:11" ht="30" customHeight="1" x14ac:dyDescent="0.2">
      <c r="A14" s="26" t="s">
        <v>87</v>
      </c>
      <c r="B14" s="205" t="s">
        <v>625</v>
      </c>
      <c r="C14" s="26" t="s">
        <v>77</v>
      </c>
      <c r="D14" s="27"/>
      <c r="E14" s="28"/>
      <c r="F14" s="26">
        <v>1200</v>
      </c>
      <c r="G14" s="28"/>
      <c r="H14" s="232">
        <f>F14*G14</f>
        <v>0</v>
      </c>
      <c r="I14" s="34"/>
      <c r="J14" s="232">
        <f>H14*I14</f>
        <v>0</v>
      </c>
      <c r="K14" s="232">
        <f>H14+J14</f>
        <v>0</v>
      </c>
    </row>
    <row r="15" spans="1:11" ht="30" customHeight="1" x14ac:dyDescent="0.2">
      <c r="A15" s="26" t="s">
        <v>88</v>
      </c>
      <c r="B15" s="205" t="s">
        <v>626</v>
      </c>
      <c r="C15" s="26" t="s">
        <v>77</v>
      </c>
      <c r="D15" s="27"/>
      <c r="E15" s="28"/>
      <c r="F15" s="26">
        <v>20</v>
      </c>
      <c r="G15" s="28"/>
      <c r="H15" s="232">
        <f t="shared" ref="H15:H25" si="0">F15*G15</f>
        <v>0</v>
      </c>
      <c r="I15" s="34"/>
      <c r="J15" s="232">
        <f t="shared" ref="J15:J25" si="1">H15*I15</f>
        <v>0</v>
      </c>
      <c r="K15" s="232">
        <f t="shared" ref="K15:K25" si="2">H15+J15</f>
        <v>0</v>
      </c>
    </row>
    <row r="16" spans="1:11" ht="30" customHeight="1" x14ac:dyDescent="0.2">
      <c r="A16" s="26" t="s">
        <v>89</v>
      </c>
      <c r="B16" s="205" t="s">
        <v>627</v>
      </c>
      <c r="C16" s="26" t="s">
        <v>77</v>
      </c>
      <c r="D16" s="27"/>
      <c r="E16" s="28"/>
      <c r="F16" s="26">
        <v>80</v>
      </c>
      <c r="G16" s="28"/>
      <c r="H16" s="232">
        <f t="shared" si="0"/>
        <v>0</v>
      </c>
      <c r="I16" s="34"/>
      <c r="J16" s="232">
        <f t="shared" si="1"/>
        <v>0</v>
      </c>
      <c r="K16" s="232">
        <f t="shared" si="2"/>
        <v>0</v>
      </c>
    </row>
    <row r="17" spans="1:11" ht="30" customHeight="1" x14ac:dyDescent="0.2">
      <c r="A17" s="26" t="s">
        <v>90</v>
      </c>
      <c r="B17" s="205" t="s">
        <v>628</v>
      </c>
      <c r="C17" s="26" t="s">
        <v>77</v>
      </c>
      <c r="D17" s="27"/>
      <c r="E17" s="28"/>
      <c r="F17" s="26">
        <v>10</v>
      </c>
      <c r="G17" s="187"/>
      <c r="H17" s="232">
        <f t="shared" si="0"/>
        <v>0</v>
      </c>
      <c r="I17" s="34"/>
      <c r="J17" s="232">
        <f t="shared" si="1"/>
        <v>0</v>
      </c>
      <c r="K17" s="232">
        <f t="shared" si="2"/>
        <v>0</v>
      </c>
    </row>
    <row r="18" spans="1:11" ht="30" customHeight="1" x14ac:dyDescent="0.2">
      <c r="A18" s="26" t="s">
        <v>91</v>
      </c>
      <c r="B18" s="205" t="s">
        <v>629</v>
      </c>
      <c r="C18" s="26" t="s">
        <v>77</v>
      </c>
      <c r="D18" s="27"/>
      <c r="E18" s="28"/>
      <c r="F18" s="26">
        <v>18</v>
      </c>
      <c r="G18" s="187"/>
      <c r="H18" s="232">
        <f t="shared" si="0"/>
        <v>0</v>
      </c>
      <c r="I18" s="34"/>
      <c r="J18" s="232">
        <f t="shared" si="1"/>
        <v>0</v>
      </c>
      <c r="K18" s="232">
        <f t="shared" si="2"/>
        <v>0</v>
      </c>
    </row>
    <row r="19" spans="1:11" ht="30" customHeight="1" x14ac:dyDescent="0.2">
      <c r="A19" s="26" t="s">
        <v>92</v>
      </c>
      <c r="B19" s="205" t="s">
        <v>630</v>
      </c>
      <c r="C19" s="26" t="s">
        <v>77</v>
      </c>
      <c r="D19" s="27"/>
      <c r="E19" s="28"/>
      <c r="F19" s="26">
        <v>8</v>
      </c>
      <c r="G19" s="187"/>
      <c r="H19" s="232">
        <f t="shared" si="0"/>
        <v>0</v>
      </c>
      <c r="I19" s="34"/>
      <c r="J19" s="232">
        <f t="shared" si="1"/>
        <v>0</v>
      </c>
      <c r="K19" s="232">
        <f t="shared" si="2"/>
        <v>0</v>
      </c>
    </row>
    <row r="20" spans="1:11" ht="30" customHeight="1" x14ac:dyDescent="0.2">
      <c r="A20" s="26" t="s">
        <v>93</v>
      </c>
      <c r="B20" s="205" t="s">
        <v>631</v>
      </c>
      <c r="C20" s="26" t="s">
        <v>77</v>
      </c>
      <c r="D20" s="27"/>
      <c r="E20" s="28"/>
      <c r="F20" s="26">
        <v>6</v>
      </c>
      <c r="G20" s="187"/>
      <c r="H20" s="232">
        <f t="shared" si="0"/>
        <v>0</v>
      </c>
      <c r="I20" s="34"/>
      <c r="J20" s="232">
        <f t="shared" si="1"/>
        <v>0</v>
      </c>
      <c r="K20" s="232">
        <f t="shared" si="2"/>
        <v>0</v>
      </c>
    </row>
    <row r="21" spans="1:11" ht="30" customHeight="1" x14ac:dyDescent="0.2">
      <c r="A21" s="26" t="s">
        <v>94</v>
      </c>
      <c r="B21" s="205" t="s">
        <v>635</v>
      </c>
      <c r="C21" s="26" t="s">
        <v>77</v>
      </c>
      <c r="D21" s="27"/>
      <c r="E21" s="28"/>
      <c r="F21" s="26">
        <v>4</v>
      </c>
      <c r="G21" s="187"/>
      <c r="H21" s="232">
        <f t="shared" si="0"/>
        <v>0</v>
      </c>
      <c r="I21" s="34"/>
      <c r="J21" s="232">
        <f t="shared" si="1"/>
        <v>0</v>
      </c>
      <c r="K21" s="232">
        <f t="shared" si="2"/>
        <v>0</v>
      </c>
    </row>
    <row r="22" spans="1:11" ht="30" customHeight="1" x14ac:dyDescent="0.2">
      <c r="A22" s="26" t="s">
        <v>95</v>
      </c>
      <c r="B22" s="205" t="s">
        <v>632</v>
      </c>
      <c r="C22" s="26" t="s">
        <v>77</v>
      </c>
      <c r="D22" s="27"/>
      <c r="E22" s="28"/>
      <c r="F22" s="26">
        <v>4</v>
      </c>
      <c r="G22" s="187"/>
      <c r="H22" s="232">
        <f t="shared" si="0"/>
        <v>0</v>
      </c>
      <c r="I22" s="34"/>
      <c r="J22" s="232">
        <f t="shared" si="1"/>
        <v>0</v>
      </c>
      <c r="K22" s="232">
        <f t="shared" si="2"/>
        <v>0</v>
      </c>
    </row>
    <row r="23" spans="1:11" ht="30" customHeight="1" x14ac:dyDescent="0.2">
      <c r="A23" s="26" t="s">
        <v>96</v>
      </c>
      <c r="B23" s="205" t="s">
        <v>636</v>
      </c>
      <c r="C23" s="26" t="s">
        <v>77</v>
      </c>
      <c r="D23" s="27"/>
      <c r="E23" s="28"/>
      <c r="F23" s="26">
        <v>3</v>
      </c>
      <c r="G23" s="187"/>
      <c r="H23" s="232">
        <f t="shared" si="0"/>
        <v>0</v>
      </c>
      <c r="I23" s="34"/>
      <c r="J23" s="232">
        <f t="shared" si="1"/>
        <v>0</v>
      </c>
      <c r="K23" s="232">
        <f t="shared" si="2"/>
        <v>0</v>
      </c>
    </row>
    <row r="24" spans="1:11" ht="30" customHeight="1" x14ac:dyDescent="0.2">
      <c r="A24" s="26" t="s">
        <v>97</v>
      </c>
      <c r="B24" s="205" t="s">
        <v>633</v>
      </c>
      <c r="C24" s="26" t="s">
        <v>77</v>
      </c>
      <c r="D24" s="27"/>
      <c r="E24" s="28"/>
      <c r="F24" s="26">
        <v>3</v>
      </c>
      <c r="G24" s="187"/>
      <c r="H24" s="232">
        <f t="shared" si="0"/>
        <v>0</v>
      </c>
      <c r="I24" s="34"/>
      <c r="J24" s="232">
        <f t="shared" si="1"/>
        <v>0</v>
      </c>
      <c r="K24" s="232">
        <f t="shared" si="2"/>
        <v>0</v>
      </c>
    </row>
    <row r="25" spans="1:11" ht="30" customHeight="1" thickBot="1" x14ac:dyDescent="0.25">
      <c r="A25" s="26" t="s">
        <v>98</v>
      </c>
      <c r="B25" s="205" t="s">
        <v>634</v>
      </c>
      <c r="C25" s="26" t="s">
        <v>77</v>
      </c>
      <c r="D25" s="27"/>
      <c r="E25" s="28"/>
      <c r="F25" s="26">
        <v>5</v>
      </c>
      <c r="G25" s="187"/>
      <c r="H25" s="232">
        <f t="shared" si="0"/>
        <v>0</v>
      </c>
      <c r="I25" s="34"/>
      <c r="J25" s="232">
        <f t="shared" si="1"/>
        <v>0</v>
      </c>
      <c r="K25" s="232">
        <f t="shared" si="2"/>
        <v>0</v>
      </c>
    </row>
    <row r="26" spans="1:11" s="2" customFormat="1" ht="34.5" customHeight="1" thickBot="1" x14ac:dyDescent="0.25">
      <c r="A26" s="76"/>
      <c r="B26" s="205" t="s">
        <v>83</v>
      </c>
      <c r="C26" s="76"/>
      <c r="D26" s="176"/>
      <c r="E26" s="176"/>
      <c r="F26" s="29"/>
      <c r="G26" s="177"/>
      <c r="H26" s="233">
        <f>SUM(H14:H25)</f>
        <v>0</v>
      </c>
      <c r="I26" s="178"/>
      <c r="J26" s="233">
        <f>SUM(J14:J25)</f>
        <v>0</v>
      </c>
      <c r="K26" s="233">
        <f>SUM(K14:K25)</f>
        <v>0</v>
      </c>
    </row>
    <row r="27" spans="1:11" x14ac:dyDescent="0.2">
      <c r="A27" s="18"/>
      <c r="B27" s="17"/>
      <c r="C27" s="18"/>
      <c r="D27" s="18"/>
      <c r="E27" s="18"/>
      <c r="F27" s="19"/>
      <c r="G27" s="19"/>
      <c r="H27" s="19"/>
      <c r="I27" s="19"/>
      <c r="J27" s="19"/>
      <c r="K27" s="19"/>
    </row>
    <row r="28" spans="1:11" x14ac:dyDescent="0.2">
      <c r="A28" s="18"/>
      <c r="B28" s="20"/>
      <c r="C28" s="18"/>
      <c r="D28" s="18"/>
      <c r="E28" s="18"/>
      <c r="F28" s="19"/>
      <c r="G28" s="19"/>
      <c r="H28" s="19"/>
      <c r="I28" s="19"/>
      <c r="J28" s="19"/>
      <c r="K28" s="19"/>
    </row>
    <row r="29" spans="1:11" x14ac:dyDescent="0.2">
      <c r="A29" s="18"/>
      <c r="B29" s="20" t="s">
        <v>593</v>
      </c>
      <c r="C29" s="18"/>
      <c r="D29" s="18"/>
      <c r="E29" s="18"/>
      <c r="F29" s="19"/>
      <c r="G29" s="19"/>
      <c r="H29" s="19"/>
      <c r="I29" s="19"/>
      <c r="J29" s="19"/>
      <c r="K29" s="19"/>
    </row>
    <row r="30" spans="1:11" x14ac:dyDescent="0.2">
      <c r="A30" s="18"/>
      <c r="B30" s="17"/>
      <c r="C30" s="18"/>
      <c r="D30" s="18"/>
      <c r="E30" s="18"/>
      <c r="F30" s="19"/>
      <c r="G30" s="19"/>
      <c r="H30" s="19"/>
      <c r="I30" s="19"/>
      <c r="J30" s="19"/>
      <c r="K30" s="19"/>
    </row>
    <row r="31" spans="1:11" x14ac:dyDescent="0.2">
      <c r="A31" s="18"/>
      <c r="B31" s="17"/>
      <c r="C31" s="18"/>
      <c r="D31" s="18"/>
      <c r="E31" s="18"/>
      <c r="F31" s="19"/>
      <c r="G31" s="19"/>
      <c r="H31" s="19"/>
      <c r="I31" s="19"/>
      <c r="J31" s="19"/>
      <c r="K31" s="19"/>
    </row>
    <row r="32" spans="1:11" ht="12.75" customHeight="1" x14ac:dyDescent="0.2">
      <c r="A32" s="13"/>
      <c r="B32" s="17"/>
      <c r="C32" s="17"/>
      <c r="D32" s="17"/>
      <c r="E32" s="17"/>
      <c r="F32" s="17"/>
      <c r="G32" s="17"/>
      <c r="H32" s="17"/>
      <c r="I32" s="17"/>
      <c r="J32" s="17"/>
      <c r="K32" s="8"/>
    </row>
    <row r="33" spans="1:11" ht="12.75" customHeight="1" x14ac:dyDescent="0.2">
      <c r="A33" s="13"/>
      <c r="B33" s="17"/>
      <c r="C33" s="17"/>
      <c r="D33" s="17"/>
      <c r="E33" s="17"/>
      <c r="F33" s="17"/>
      <c r="G33" s="17"/>
      <c r="H33" s="17"/>
      <c r="I33" s="17"/>
      <c r="J33" s="17"/>
      <c r="K33" s="8"/>
    </row>
    <row r="34" spans="1:11" s="22" customFormat="1" x14ac:dyDescent="0.2">
      <c r="A34" s="21"/>
      <c r="B34" s="21"/>
      <c r="C34" s="21"/>
      <c r="D34" s="21"/>
      <c r="E34" s="8" t="s">
        <v>594</v>
      </c>
      <c r="F34" s="21"/>
      <c r="G34" s="21"/>
      <c r="H34" s="21"/>
      <c r="I34" s="21"/>
      <c r="J34" s="21"/>
      <c r="K34" s="21"/>
    </row>
    <row r="35" spans="1:11" s="22" customFormat="1" x14ac:dyDescent="0.2">
      <c r="A35" s="21"/>
      <c r="B35" s="21"/>
      <c r="C35" s="21"/>
      <c r="D35" s="21"/>
      <c r="E35" s="21"/>
      <c r="F35" s="21"/>
      <c r="G35" s="21"/>
      <c r="H35" s="21"/>
      <c r="I35" s="21"/>
      <c r="J35" s="21"/>
      <c r="K35" s="21"/>
    </row>
    <row r="36" spans="1:11" x14ac:dyDescent="0.2">
      <c r="A36" s="13"/>
      <c r="B36" s="23"/>
      <c r="C36" s="13"/>
      <c r="D36" s="13"/>
      <c r="E36" s="13"/>
      <c r="F36" s="8"/>
      <c r="G36" s="8"/>
      <c r="H36" s="8"/>
      <c r="I36" s="8"/>
      <c r="J36" s="8"/>
      <c r="K36" s="8"/>
    </row>
    <row r="37" spans="1:11" x14ac:dyDescent="0.2">
      <c r="A37" s="13"/>
      <c r="B37" s="23" t="s">
        <v>78</v>
      </c>
      <c r="C37" s="13"/>
      <c r="D37" s="13"/>
      <c r="E37" s="13"/>
      <c r="F37" s="8"/>
      <c r="G37" s="8"/>
      <c r="H37" s="8"/>
      <c r="I37" s="24" t="s">
        <v>79</v>
      </c>
      <c r="J37" s="8"/>
      <c r="K37" s="8"/>
    </row>
    <row r="38" spans="1:11" x14ac:dyDescent="0.2">
      <c r="A38" s="13"/>
      <c r="B38" s="23"/>
      <c r="C38" s="13"/>
      <c r="D38" s="13"/>
      <c r="E38" s="13"/>
      <c r="F38" s="8"/>
      <c r="G38" s="8"/>
      <c r="H38" s="8"/>
      <c r="I38" s="8"/>
      <c r="J38" s="8"/>
      <c r="K38" s="8"/>
    </row>
    <row r="73" spans="2:11" x14ac:dyDescent="0.2">
      <c r="B73" s="16"/>
      <c r="F73" s="10"/>
      <c r="G73" s="10"/>
      <c r="H73" s="10"/>
      <c r="I73" s="10"/>
      <c r="J73" s="10"/>
      <c r="K73" s="10"/>
    </row>
  </sheetData>
  <sheetProtection algorithmName="SHA-512" hashValue="16IOwaaue759Y4AUnJ3o2xwBPaKJ7IU6wggXm6yUe+mkYoCnzCgglKXGleICJXoWG2n+MPZHOhhCNasddoJfFg==" saltValue="6g45Sh2f0dpiIQddR1Sk/g==" spinCount="100000" sheet="1" objects="1" scenarios="1"/>
  <pageMargins left="0.23622047244094491" right="0.23622047244094491" top="0.74803149606299213" bottom="0.74803149606299213" header="0.31496062992125984" footer="0.31496062992125984"/>
  <pageSetup paperSize="9" scale="88" fitToHeight="0" orientation="landscape"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42" sqref="E42"/>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topLeftCell="A37" workbookViewId="0">
      <selection activeCell="B65" sqref="B65"/>
    </sheetView>
  </sheetViews>
  <sheetFormatPr defaultRowHeight="12.75" x14ac:dyDescent="0.2"/>
  <cols>
    <col min="1" max="1" width="4" style="11" customWidth="1"/>
    <col min="2" max="2" width="41.7109375" style="11" customWidth="1"/>
    <col min="3" max="3" width="11.7109375" style="10" customWidth="1"/>
    <col min="4" max="4" width="5.85546875" style="11" customWidth="1"/>
    <col min="5" max="5" width="16.7109375" style="11" customWidth="1"/>
    <col min="6" max="8" width="11.7109375" style="11" customWidth="1"/>
    <col min="9" max="9" width="15.7109375" style="11" customWidth="1"/>
    <col min="10" max="10" width="11.7109375" style="11" customWidth="1"/>
    <col min="11" max="11" width="15.7109375" style="11" customWidth="1"/>
    <col min="12" max="12" width="17.7109375" style="11" customWidth="1"/>
    <col min="13" max="13" width="13.7109375" style="10" customWidth="1"/>
    <col min="14" max="16384" width="9.140625" style="11"/>
  </cols>
  <sheetData>
    <row r="1" spans="1:13" x14ac:dyDescent="0.2">
      <c r="B1" s="1" t="s">
        <v>82</v>
      </c>
      <c r="C1" s="158"/>
      <c r="E1" s="3" t="s">
        <v>120</v>
      </c>
      <c r="F1" s="2"/>
      <c r="G1" s="2"/>
      <c r="H1" s="2"/>
      <c r="I1" s="2"/>
      <c r="J1" s="2"/>
      <c r="K1" s="2"/>
      <c r="L1" s="5" t="s">
        <v>64</v>
      </c>
    </row>
    <row r="2" spans="1:13" x14ac:dyDescent="0.2">
      <c r="B2" s="6"/>
      <c r="C2" s="158"/>
      <c r="D2" s="2"/>
      <c r="E2" s="2"/>
      <c r="F2" s="2"/>
      <c r="G2" s="2"/>
      <c r="H2" s="2"/>
      <c r="I2" s="2"/>
      <c r="J2" s="2"/>
      <c r="K2" s="2"/>
      <c r="L2" s="2"/>
    </row>
    <row r="3" spans="1:13" x14ac:dyDescent="0.2">
      <c r="B3" s="16"/>
      <c r="C3" s="159"/>
    </row>
    <row r="4" spans="1:13" x14ac:dyDescent="0.2">
      <c r="B4" s="1" t="s">
        <v>76</v>
      </c>
      <c r="C4" s="158"/>
      <c r="D4" s="7"/>
      <c r="E4" s="7"/>
      <c r="F4" s="7"/>
      <c r="G4" s="7"/>
      <c r="H4" s="7"/>
      <c r="I4" s="9" t="s">
        <v>72</v>
      </c>
    </row>
    <row r="5" spans="1:13" x14ac:dyDescent="0.2">
      <c r="B5" s="12" t="s">
        <v>71</v>
      </c>
      <c r="C5" s="159"/>
      <c r="D5" s="13"/>
      <c r="E5" s="13"/>
      <c r="F5" s="13"/>
      <c r="G5" s="13"/>
      <c r="H5" s="13"/>
      <c r="I5" s="14" t="s">
        <v>71</v>
      </c>
      <c r="J5" s="15" t="s">
        <v>85</v>
      </c>
    </row>
    <row r="6" spans="1:13" x14ac:dyDescent="0.2">
      <c r="B6" s="12" t="s">
        <v>66</v>
      </c>
      <c r="C6" s="159"/>
      <c r="D6" s="13"/>
      <c r="E6" s="13"/>
      <c r="F6" s="13"/>
      <c r="G6" s="13"/>
      <c r="H6" s="13"/>
      <c r="I6" s="14" t="s">
        <v>66</v>
      </c>
      <c r="J6" s="11" t="s">
        <v>74</v>
      </c>
    </row>
    <row r="7" spans="1:13" x14ac:dyDescent="0.2">
      <c r="B7" s="12"/>
      <c r="C7" s="159"/>
      <c r="D7" s="13"/>
      <c r="E7" s="13"/>
      <c r="F7" s="13"/>
      <c r="G7" s="13"/>
      <c r="H7" s="13"/>
      <c r="I7" s="13"/>
      <c r="J7" s="11" t="s">
        <v>73</v>
      </c>
    </row>
    <row r="8" spans="1:13" x14ac:dyDescent="0.2">
      <c r="B8" s="12" t="s">
        <v>67</v>
      </c>
      <c r="C8" s="159"/>
      <c r="D8" s="13"/>
      <c r="E8" s="13"/>
      <c r="F8" s="13"/>
      <c r="G8" s="13"/>
      <c r="H8" s="13"/>
      <c r="I8" s="7"/>
    </row>
    <row r="9" spans="1:13" x14ac:dyDescent="0.2">
      <c r="B9" s="12" t="s">
        <v>68</v>
      </c>
      <c r="C9" s="159"/>
      <c r="D9" s="13"/>
      <c r="E9" s="13"/>
      <c r="F9" s="13"/>
      <c r="G9" s="13"/>
      <c r="H9" s="13"/>
      <c r="I9" s="7"/>
    </row>
    <row r="10" spans="1:13" x14ac:dyDescent="0.2">
      <c r="B10" s="16"/>
      <c r="C10" s="159"/>
    </row>
    <row r="11" spans="1:13" ht="13.5" thickBot="1" x14ac:dyDescent="0.25">
      <c r="B11" s="16"/>
      <c r="C11" s="159"/>
    </row>
    <row r="12" spans="1:13" s="16" customFormat="1" ht="78" customHeight="1" thickBot="1" x14ac:dyDescent="0.25">
      <c r="A12" s="38" t="s">
        <v>16</v>
      </c>
      <c r="B12" s="39" t="s">
        <v>84</v>
      </c>
      <c r="C12" s="39" t="s">
        <v>583</v>
      </c>
      <c r="D12" s="40" t="s">
        <v>21</v>
      </c>
      <c r="E12" s="40" t="s">
        <v>1</v>
      </c>
      <c r="F12" s="40" t="s">
        <v>440</v>
      </c>
      <c r="G12" s="40" t="s">
        <v>288</v>
      </c>
      <c r="H12" s="40" t="s">
        <v>19</v>
      </c>
      <c r="I12" s="40" t="s">
        <v>20</v>
      </c>
      <c r="J12" s="40" t="s">
        <v>70</v>
      </c>
      <c r="K12" s="40" t="s">
        <v>17</v>
      </c>
      <c r="L12" s="41" t="s">
        <v>18</v>
      </c>
      <c r="M12" s="117" t="s">
        <v>589</v>
      </c>
    </row>
    <row r="13" spans="1:13" ht="13.5" thickBot="1" x14ac:dyDescent="0.25">
      <c r="A13" s="42"/>
      <c r="B13" s="35">
        <v>1</v>
      </c>
      <c r="C13" s="35" t="s">
        <v>587</v>
      </c>
      <c r="D13" s="43">
        <v>2</v>
      </c>
      <c r="E13" s="35">
        <v>3</v>
      </c>
      <c r="F13" s="43">
        <v>4</v>
      </c>
      <c r="G13" s="35">
        <v>5</v>
      </c>
      <c r="H13" s="43">
        <v>6</v>
      </c>
      <c r="I13" s="35" t="s">
        <v>178</v>
      </c>
      <c r="J13" s="43">
        <v>8</v>
      </c>
      <c r="K13" s="35" t="s">
        <v>179</v>
      </c>
      <c r="L13" s="44" t="s">
        <v>180</v>
      </c>
      <c r="M13" s="107">
        <v>11</v>
      </c>
    </row>
    <row r="14" spans="1:13" ht="39.75" customHeight="1" x14ac:dyDescent="0.2">
      <c r="A14" s="36" t="s">
        <v>87</v>
      </c>
      <c r="B14" s="205" t="s">
        <v>129</v>
      </c>
      <c r="C14" s="160" t="s">
        <v>398</v>
      </c>
      <c r="D14" s="26" t="s">
        <v>77</v>
      </c>
      <c r="E14" s="126"/>
      <c r="F14" s="62"/>
      <c r="G14" s="33">
        <v>90</v>
      </c>
      <c r="H14" s="28"/>
      <c r="I14" s="139">
        <f>G14*H14</f>
        <v>0</v>
      </c>
      <c r="J14" s="34"/>
      <c r="K14" s="139">
        <f>I14*J14</f>
        <v>0</v>
      </c>
      <c r="L14" s="141">
        <f>I14+K14</f>
        <v>0</v>
      </c>
      <c r="M14" s="120"/>
    </row>
    <row r="15" spans="1:13" ht="42" customHeight="1" x14ac:dyDescent="0.2">
      <c r="A15" s="36" t="s">
        <v>88</v>
      </c>
      <c r="B15" s="205" t="s">
        <v>412</v>
      </c>
      <c r="C15" s="160" t="s">
        <v>398</v>
      </c>
      <c r="D15" s="26" t="s">
        <v>77</v>
      </c>
      <c r="E15" s="127"/>
      <c r="F15" s="62"/>
      <c r="G15" s="33">
        <v>400</v>
      </c>
      <c r="H15" s="28"/>
      <c r="I15" s="139">
        <f t="shared" ref="I15:I58" si="0">G15*H15</f>
        <v>0</v>
      </c>
      <c r="J15" s="34"/>
      <c r="K15" s="139">
        <f t="shared" ref="K15:K58" si="1">I15*J15</f>
        <v>0</v>
      </c>
      <c r="L15" s="141">
        <f t="shared" ref="L15:L58" si="2">I15+K15</f>
        <v>0</v>
      </c>
      <c r="M15" s="92"/>
    </row>
    <row r="16" spans="1:13" ht="39" customHeight="1" x14ac:dyDescent="0.2">
      <c r="A16" s="36" t="s">
        <v>89</v>
      </c>
      <c r="B16" s="205" t="s">
        <v>130</v>
      </c>
      <c r="C16" s="160" t="s">
        <v>398</v>
      </c>
      <c r="D16" s="26" t="s">
        <v>77</v>
      </c>
      <c r="E16" s="127"/>
      <c r="F16" s="62"/>
      <c r="G16" s="33">
        <v>700</v>
      </c>
      <c r="H16" s="28"/>
      <c r="I16" s="139">
        <f t="shared" si="0"/>
        <v>0</v>
      </c>
      <c r="J16" s="34"/>
      <c r="K16" s="139">
        <f t="shared" si="1"/>
        <v>0</v>
      </c>
      <c r="L16" s="141">
        <f t="shared" si="2"/>
        <v>0</v>
      </c>
      <c r="M16" s="92"/>
    </row>
    <row r="17" spans="1:13" ht="34.5" customHeight="1" x14ac:dyDescent="0.2">
      <c r="A17" s="36" t="s">
        <v>90</v>
      </c>
      <c r="B17" s="206" t="s">
        <v>131</v>
      </c>
      <c r="C17" s="160" t="s">
        <v>398</v>
      </c>
      <c r="D17" s="26" t="s">
        <v>77</v>
      </c>
      <c r="E17" s="127"/>
      <c r="F17" s="62"/>
      <c r="G17" s="33">
        <v>50</v>
      </c>
      <c r="H17" s="28"/>
      <c r="I17" s="139">
        <f t="shared" si="0"/>
        <v>0</v>
      </c>
      <c r="J17" s="34"/>
      <c r="K17" s="139">
        <f t="shared" si="1"/>
        <v>0</v>
      </c>
      <c r="L17" s="141">
        <f t="shared" si="2"/>
        <v>0</v>
      </c>
      <c r="M17" s="92"/>
    </row>
    <row r="18" spans="1:13" ht="34.5" customHeight="1" x14ac:dyDescent="0.2">
      <c r="A18" s="36" t="s">
        <v>91</v>
      </c>
      <c r="B18" s="206" t="s">
        <v>462</v>
      </c>
      <c r="C18" s="160" t="s">
        <v>398</v>
      </c>
      <c r="D18" s="26" t="s">
        <v>77</v>
      </c>
      <c r="E18" s="127"/>
      <c r="F18" s="62"/>
      <c r="G18" s="33">
        <v>6</v>
      </c>
      <c r="H18" s="28"/>
      <c r="I18" s="139">
        <f t="shared" si="0"/>
        <v>0</v>
      </c>
      <c r="J18" s="34"/>
      <c r="K18" s="139">
        <f t="shared" si="1"/>
        <v>0</v>
      </c>
      <c r="L18" s="141">
        <f t="shared" si="2"/>
        <v>0</v>
      </c>
      <c r="M18" s="92"/>
    </row>
    <row r="19" spans="1:13" ht="34.5" customHeight="1" x14ac:dyDescent="0.2">
      <c r="A19" s="36" t="s">
        <v>92</v>
      </c>
      <c r="B19" s="206" t="s">
        <v>132</v>
      </c>
      <c r="C19" s="160" t="s">
        <v>398</v>
      </c>
      <c r="D19" s="26" t="s">
        <v>77</v>
      </c>
      <c r="E19" s="127"/>
      <c r="F19" s="62"/>
      <c r="G19" s="33">
        <v>26</v>
      </c>
      <c r="H19" s="28"/>
      <c r="I19" s="139">
        <f t="shared" si="0"/>
        <v>0</v>
      </c>
      <c r="J19" s="34"/>
      <c r="K19" s="139">
        <f t="shared" si="1"/>
        <v>0</v>
      </c>
      <c r="L19" s="141">
        <f t="shared" si="2"/>
        <v>0</v>
      </c>
      <c r="M19" s="92"/>
    </row>
    <row r="20" spans="1:13" ht="34.5" customHeight="1" x14ac:dyDescent="0.2">
      <c r="A20" s="36" t="s">
        <v>93</v>
      </c>
      <c r="B20" s="206" t="s">
        <v>133</v>
      </c>
      <c r="C20" s="161" t="s">
        <v>584</v>
      </c>
      <c r="D20" s="26" t="s">
        <v>77</v>
      </c>
      <c r="E20" s="127"/>
      <c r="F20" s="62"/>
      <c r="G20" s="33">
        <v>12</v>
      </c>
      <c r="H20" s="28"/>
      <c r="I20" s="139">
        <f t="shared" si="0"/>
        <v>0</v>
      </c>
      <c r="J20" s="34"/>
      <c r="K20" s="139">
        <f t="shared" si="1"/>
        <v>0</v>
      </c>
      <c r="L20" s="141">
        <f t="shared" si="2"/>
        <v>0</v>
      </c>
      <c r="M20" s="92"/>
    </row>
    <row r="21" spans="1:13" ht="34.5" customHeight="1" x14ac:dyDescent="0.2">
      <c r="A21" s="36" t="s">
        <v>94</v>
      </c>
      <c r="B21" s="206" t="s">
        <v>147</v>
      </c>
      <c r="C21" s="161" t="s">
        <v>584</v>
      </c>
      <c r="D21" s="26" t="s">
        <v>77</v>
      </c>
      <c r="E21" s="127"/>
      <c r="F21" s="62"/>
      <c r="G21" s="33">
        <v>5</v>
      </c>
      <c r="H21" s="28"/>
      <c r="I21" s="139">
        <f t="shared" si="0"/>
        <v>0</v>
      </c>
      <c r="J21" s="34"/>
      <c r="K21" s="139">
        <f t="shared" si="1"/>
        <v>0</v>
      </c>
      <c r="L21" s="141">
        <f t="shared" si="2"/>
        <v>0</v>
      </c>
      <c r="M21" s="92"/>
    </row>
    <row r="22" spans="1:13" ht="44.25" customHeight="1" x14ac:dyDescent="0.2">
      <c r="A22" s="36" t="s">
        <v>95</v>
      </c>
      <c r="B22" s="206" t="s">
        <v>411</v>
      </c>
      <c r="C22" s="161" t="s">
        <v>584</v>
      </c>
      <c r="D22" s="26" t="s">
        <v>77</v>
      </c>
      <c r="E22" s="127"/>
      <c r="F22" s="62"/>
      <c r="G22" s="33">
        <v>60</v>
      </c>
      <c r="H22" s="28"/>
      <c r="I22" s="139">
        <f t="shared" si="0"/>
        <v>0</v>
      </c>
      <c r="J22" s="34"/>
      <c r="K22" s="139">
        <f t="shared" si="1"/>
        <v>0</v>
      </c>
      <c r="L22" s="141">
        <f t="shared" si="2"/>
        <v>0</v>
      </c>
      <c r="M22" s="92"/>
    </row>
    <row r="23" spans="1:13" ht="39.75" customHeight="1" x14ac:dyDescent="0.2">
      <c r="A23" s="36" t="s">
        <v>96</v>
      </c>
      <c r="B23" s="206" t="s">
        <v>134</v>
      </c>
      <c r="C23" s="161" t="s">
        <v>584</v>
      </c>
      <c r="D23" s="26" t="s">
        <v>77</v>
      </c>
      <c r="E23" s="127"/>
      <c r="F23" s="62"/>
      <c r="G23" s="33">
        <v>700</v>
      </c>
      <c r="H23" s="28"/>
      <c r="I23" s="139">
        <f t="shared" si="0"/>
        <v>0</v>
      </c>
      <c r="J23" s="34"/>
      <c r="K23" s="139">
        <f t="shared" si="1"/>
        <v>0</v>
      </c>
      <c r="L23" s="141">
        <f t="shared" si="2"/>
        <v>0</v>
      </c>
      <c r="M23" s="92"/>
    </row>
    <row r="24" spans="1:13" ht="40.5" customHeight="1" x14ac:dyDescent="0.2">
      <c r="A24" s="36" t="s">
        <v>97</v>
      </c>
      <c r="B24" s="206" t="s">
        <v>148</v>
      </c>
      <c r="C24" s="161" t="s">
        <v>584</v>
      </c>
      <c r="D24" s="26" t="s">
        <v>77</v>
      </c>
      <c r="E24" s="127"/>
      <c r="F24" s="62"/>
      <c r="G24" s="33">
        <v>30</v>
      </c>
      <c r="H24" s="28"/>
      <c r="I24" s="139">
        <f t="shared" si="0"/>
        <v>0</v>
      </c>
      <c r="J24" s="34"/>
      <c r="K24" s="139">
        <f t="shared" si="1"/>
        <v>0</v>
      </c>
      <c r="L24" s="141">
        <f t="shared" si="2"/>
        <v>0</v>
      </c>
      <c r="M24" s="92"/>
    </row>
    <row r="25" spans="1:13" ht="34.5" customHeight="1" x14ac:dyDescent="0.2">
      <c r="A25" s="36" t="s">
        <v>98</v>
      </c>
      <c r="B25" s="206" t="s">
        <v>149</v>
      </c>
      <c r="C25" s="161" t="s">
        <v>584</v>
      </c>
      <c r="D25" s="26" t="s">
        <v>77</v>
      </c>
      <c r="E25" s="127"/>
      <c r="F25" s="62"/>
      <c r="G25" s="33">
        <v>20</v>
      </c>
      <c r="H25" s="28"/>
      <c r="I25" s="139">
        <f t="shared" si="0"/>
        <v>0</v>
      </c>
      <c r="J25" s="34"/>
      <c r="K25" s="139">
        <f t="shared" si="1"/>
        <v>0</v>
      </c>
      <c r="L25" s="141">
        <f t="shared" si="2"/>
        <v>0</v>
      </c>
      <c r="M25" s="92"/>
    </row>
    <row r="26" spans="1:13" ht="34.5" customHeight="1" x14ac:dyDescent="0.2">
      <c r="A26" s="36" t="s">
        <v>99</v>
      </c>
      <c r="B26" s="206" t="s">
        <v>135</v>
      </c>
      <c r="C26" s="161" t="s">
        <v>584</v>
      </c>
      <c r="D26" s="26" t="s">
        <v>77</v>
      </c>
      <c r="E26" s="127"/>
      <c r="F26" s="62"/>
      <c r="G26" s="33">
        <v>30</v>
      </c>
      <c r="H26" s="28"/>
      <c r="I26" s="139">
        <f t="shared" si="0"/>
        <v>0</v>
      </c>
      <c r="J26" s="34"/>
      <c r="K26" s="139">
        <f t="shared" si="1"/>
        <v>0</v>
      </c>
      <c r="L26" s="141">
        <f t="shared" si="2"/>
        <v>0</v>
      </c>
      <c r="M26" s="92"/>
    </row>
    <row r="27" spans="1:13" ht="34.5" customHeight="1" x14ac:dyDescent="0.2">
      <c r="A27" s="36" t="s">
        <v>100</v>
      </c>
      <c r="B27" s="206" t="s">
        <v>136</v>
      </c>
      <c r="C27" s="161" t="s">
        <v>584</v>
      </c>
      <c r="D27" s="26" t="s">
        <v>77</v>
      </c>
      <c r="E27" s="127"/>
      <c r="F27" s="62"/>
      <c r="G27" s="33">
        <v>200</v>
      </c>
      <c r="H27" s="28"/>
      <c r="I27" s="139">
        <f t="shared" si="0"/>
        <v>0</v>
      </c>
      <c r="J27" s="34"/>
      <c r="K27" s="139">
        <f t="shared" si="1"/>
        <v>0</v>
      </c>
      <c r="L27" s="141">
        <f t="shared" si="2"/>
        <v>0</v>
      </c>
      <c r="M27" s="92"/>
    </row>
    <row r="28" spans="1:13" ht="34.5" customHeight="1" x14ac:dyDescent="0.2">
      <c r="A28" s="36" t="s">
        <v>101</v>
      </c>
      <c r="B28" s="206" t="s">
        <v>137</v>
      </c>
      <c r="C28" s="161" t="s">
        <v>584</v>
      </c>
      <c r="D28" s="26" t="s">
        <v>77</v>
      </c>
      <c r="E28" s="127"/>
      <c r="F28" s="62"/>
      <c r="G28" s="33">
        <v>700</v>
      </c>
      <c r="H28" s="28"/>
      <c r="I28" s="139">
        <f t="shared" si="0"/>
        <v>0</v>
      </c>
      <c r="J28" s="34"/>
      <c r="K28" s="139">
        <f t="shared" si="1"/>
        <v>0</v>
      </c>
      <c r="L28" s="141">
        <f t="shared" si="2"/>
        <v>0</v>
      </c>
      <c r="M28" s="92"/>
    </row>
    <row r="29" spans="1:13" ht="34.5" customHeight="1" x14ac:dyDescent="0.2">
      <c r="A29" s="36" t="s">
        <v>102</v>
      </c>
      <c r="B29" s="206" t="s">
        <v>278</v>
      </c>
      <c r="C29" s="161" t="s">
        <v>584</v>
      </c>
      <c r="D29" s="26" t="s">
        <v>77</v>
      </c>
      <c r="E29" s="127"/>
      <c r="F29" s="62"/>
      <c r="G29" s="33">
        <v>60</v>
      </c>
      <c r="H29" s="28"/>
      <c r="I29" s="139">
        <f t="shared" si="0"/>
        <v>0</v>
      </c>
      <c r="J29" s="34"/>
      <c r="K29" s="139">
        <f t="shared" si="1"/>
        <v>0</v>
      </c>
      <c r="L29" s="141">
        <f t="shared" si="2"/>
        <v>0</v>
      </c>
      <c r="M29" s="92"/>
    </row>
    <row r="30" spans="1:13" ht="36.75" customHeight="1" x14ac:dyDescent="0.2">
      <c r="A30" s="36" t="s">
        <v>103</v>
      </c>
      <c r="B30" s="205" t="s">
        <v>289</v>
      </c>
      <c r="C30" s="161" t="s">
        <v>584</v>
      </c>
      <c r="D30" s="26" t="s">
        <v>77</v>
      </c>
      <c r="E30" s="127"/>
      <c r="F30" s="62"/>
      <c r="G30" s="33">
        <v>50</v>
      </c>
      <c r="H30" s="28"/>
      <c r="I30" s="139">
        <f t="shared" si="0"/>
        <v>0</v>
      </c>
      <c r="J30" s="34"/>
      <c r="K30" s="139">
        <f t="shared" si="1"/>
        <v>0</v>
      </c>
      <c r="L30" s="141">
        <f t="shared" si="2"/>
        <v>0</v>
      </c>
      <c r="M30" s="92"/>
    </row>
    <row r="31" spans="1:13" ht="34.5" customHeight="1" x14ac:dyDescent="0.2">
      <c r="A31" s="36" t="s">
        <v>104</v>
      </c>
      <c r="B31" s="205" t="s">
        <v>138</v>
      </c>
      <c r="C31" s="161" t="s">
        <v>584</v>
      </c>
      <c r="D31" s="26" t="s">
        <v>77</v>
      </c>
      <c r="E31" s="127"/>
      <c r="F31" s="62"/>
      <c r="G31" s="33">
        <v>60</v>
      </c>
      <c r="H31" s="28"/>
      <c r="I31" s="139">
        <f t="shared" si="0"/>
        <v>0</v>
      </c>
      <c r="J31" s="34"/>
      <c r="K31" s="139">
        <f t="shared" si="1"/>
        <v>0</v>
      </c>
      <c r="L31" s="141">
        <f t="shared" si="2"/>
        <v>0</v>
      </c>
      <c r="M31" s="92"/>
    </row>
    <row r="32" spans="1:13" ht="34.5" customHeight="1" x14ac:dyDescent="0.2">
      <c r="A32" s="36" t="s">
        <v>105</v>
      </c>
      <c r="B32" s="205" t="s">
        <v>139</v>
      </c>
      <c r="C32" s="161" t="s">
        <v>584</v>
      </c>
      <c r="D32" s="26" t="s">
        <v>77</v>
      </c>
      <c r="E32" s="127"/>
      <c r="F32" s="62"/>
      <c r="G32" s="33">
        <v>16</v>
      </c>
      <c r="H32" s="28"/>
      <c r="I32" s="139">
        <f t="shared" si="0"/>
        <v>0</v>
      </c>
      <c r="J32" s="34"/>
      <c r="K32" s="139">
        <f t="shared" si="1"/>
        <v>0</v>
      </c>
      <c r="L32" s="141">
        <f t="shared" si="2"/>
        <v>0</v>
      </c>
      <c r="M32" s="92"/>
    </row>
    <row r="33" spans="1:13" ht="38.25" customHeight="1" x14ac:dyDescent="0.2">
      <c r="A33" s="36" t="s">
        <v>106</v>
      </c>
      <c r="B33" s="205" t="s">
        <v>150</v>
      </c>
      <c r="C33" s="161" t="s">
        <v>584</v>
      </c>
      <c r="D33" s="26" t="s">
        <v>77</v>
      </c>
      <c r="E33" s="127"/>
      <c r="F33" s="62"/>
      <c r="G33" s="33">
        <v>40</v>
      </c>
      <c r="H33" s="28"/>
      <c r="I33" s="139">
        <f t="shared" si="0"/>
        <v>0</v>
      </c>
      <c r="J33" s="34"/>
      <c r="K33" s="139">
        <f t="shared" si="1"/>
        <v>0</v>
      </c>
      <c r="L33" s="141">
        <f t="shared" si="2"/>
        <v>0</v>
      </c>
      <c r="M33" s="92"/>
    </row>
    <row r="34" spans="1:13" ht="42" customHeight="1" x14ac:dyDescent="0.2">
      <c r="A34" s="36" t="s">
        <v>107</v>
      </c>
      <c r="B34" s="205" t="s">
        <v>140</v>
      </c>
      <c r="C34" s="161" t="s">
        <v>584</v>
      </c>
      <c r="D34" s="26" t="s">
        <v>77</v>
      </c>
      <c r="E34" s="127"/>
      <c r="F34" s="62"/>
      <c r="G34" s="33">
        <v>550</v>
      </c>
      <c r="H34" s="28"/>
      <c r="I34" s="139">
        <f t="shared" si="0"/>
        <v>0</v>
      </c>
      <c r="J34" s="34"/>
      <c r="K34" s="139">
        <f t="shared" si="1"/>
        <v>0</v>
      </c>
      <c r="L34" s="141">
        <f t="shared" si="2"/>
        <v>0</v>
      </c>
      <c r="M34" s="92"/>
    </row>
    <row r="35" spans="1:13" ht="44.25" customHeight="1" x14ac:dyDescent="0.2">
      <c r="A35" s="36" t="s">
        <v>108</v>
      </c>
      <c r="B35" s="205" t="s">
        <v>151</v>
      </c>
      <c r="C35" s="161" t="s">
        <v>584</v>
      </c>
      <c r="D35" s="26" t="s">
        <v>77</v>
      </c>
      <c r="E35" s="127"/>
      <c r="F35" s="62"/>
      <c r="G35" s="33">
        <v>20</v>
      </c>
      <c r="H35" s="28"/>
      <c r="I35" s="139">
        <f t="shared" si="0"/>
        <v>0</v>
      </c>
      <c r="J35" s="34"/>
      <c r="K35" s="139">
        <f t="shared" si="1"/>
        <v>0</v>
      </c>
      <c r="L35" s="141">
        <f t="shared" si="2"/>
        <v>0</v>
      </c>
      <c r="M35" s="92"/>
    </row>
    <row r="36" spans="1:13" ht="50.25" customHeight="1" x14ac:dyDescent="0.2">
      <c r="A36" s="36" t="s">
        <v>109</v>
      </c>
      <c r="B36" s="205" t="s">
        <v>415</v>
      </c>
      <c r="C36" s="161" t="s">
        <v>584</v>
      </c>
      <c r="D36" s="26" t="s">
        <v>77</v>
      </c>
      <c r="E36" s="127"/>
      <c r="F36" s="62"/>
      <c r="G36" s="33">
        <v>310</v>
      </c>
      <c r="H36" s="28"/>
      <c r="I36" s="139">
        <f t="shared" si="0"/>
        <v>0</v>
      </c>
      <c r="J36" s="34"/>
      <c r="K36" s="139">
        <f t="shared" si="1"/>
        <v>0</v>
      </c>
      <c r="L36" s="141">
        <f t="shared" si="2"/>
        <v>0</v>
      </c>
      <c r="M36" s="92"/>
    </row>
    <row r="37" spans="1:13" ht="66.75" customHeight="1" x14ac:dyDescent="0.2">
      <c r="A37" s="36" t="s">
        <v>110</v>
      </c>
      <c r="B37" s="205" t="s">
        <v>416</v>
      </c>
      <c r="C37" s="161" t="s">
        <v>584</v>
      </c>
      <c r="D37" s="26" t="s">
        <v>77</v>
      </c>
      <c r="E37" s="127"/>
      <c r="F37" s="62"/>
      <c r="G37" s="33">
        <v>460</v>
      </c>
      <c r="H37" s="28"/>
      <c r="I37" s="139">
        <f t="shared" si="0"/>
        <v>0</v>
      </c>
      <c r="J37" s="34"/>
      <c r="K37" s="139">
        <f t="shared" si="1"/>
        <v>0</v>
      </c>
      <c r="L37" s="141">
        <f t="shared" si="2"/>
        <v>0</v>
      </c>
      <c r="M37" s="92"/>
    </row>
    <row r="38" spans="1:13" ht="37.5" customHeight="1" x14ac:dyDescent="0.2">
      <c r="A38" s="36" t="s">
        <v>111</v>
      </c>
      <c r="B38" s="206" t="s">
        <v>417</v>
      </c>
      <c r="C38" s="161" t="s">
        <v>584</v>
      </c>
      <c r="D38" s="26" t="s">
        <v>77</v>
      </c>
      <c r="E38" s="127"/>
      <c r="F38" s="62"/>
      <c r="G38" s="33">
        <v>140</v>
      </c>
      <c r="H38" s="28"/>
      <c r="I38" s="139">
        <f t="shared" si="0"/>
        <v>0</v>
      </c>
      <c r="J38" s="34"/>
      <c r="K38" s="139">
        <f t="shared" si="1"/>
        <v>0</v>
      </c>
      <c r="L38" s="141">
        <f t="shared" si="2"/>
        <v>0</v>
      </c>
      <c r="M38" s="92"/>
    </row>
    <row r="39" spans="1:13" ht="37.5" customHeight="1" x14ac:dyDescent="0.2">
      <c r="A39" s="36" t="s">
        <v>112</v>
      </c>
      <c r="B39" s="206" t="s">
        <v>461</v>
      </c>
      <c r="C39" s="161" t="s">
        <v>398</v>
      </c>
      <c r="D39" s="26" t="s">
        <v>77</v>
      </c>
      <c r="E39" s="127"/>
      <c r="F39" s="62"/>
      <c r="G39" s="33">
        <v>30</v>
      </c>
      <c r="H39" s="28"/>
      <c r="I39" s="139">
        <f t="shared" si="0"/>
        <v>0</v>
      </c>
      <c r="J39" s="34"/>
      <c r="K39" s="139">
        <f t="shared" si="1"/>
        <v>0</v>
      </c>
      <c r="L39" s="141">
        <f t="shared" si="2"/>
        <v>0</v>
      </c>
      <c r="M39" s="92"/>
    </row>
    <row r="40" spans="1:13" ht="34.5" customHeight="1" x14ac:dyDescent="0.2">
      <c r="A40" s="36" t="s">
        <v>113</v>
      </c>
      <c r="B40" s="205" t="s">
        <v>141</v>
      </c>
      <c r="C40" s="161" t="s">
        <v>584</v>
      </c>
      <c r="D40" s="26" t="s">
        <v>77</v>
      </c>
      <c r="E40" s="127"/>
      <c r="F40" s="62"/>
      <c r="G40" s="33">
        <v>200</v>
      </c>
      <c r="H40" s="28"/>
      <c r="I40" s="139">
        <f t="shared" si="0"/>
        <v>0</v>
      </c>
      <c r="J40" s="34"/>
      <c r="K40" s="139">
        <f t="shared" si="1"/>
        <v>0</v>
      </c>
      <c r="L40" s="141">
        <f t="shared" si="2"/>
        <v>0</v>
      </c>
      <c r="M40" s="92"/>
    </row>
    <row r="41" spans="1:13" ht="34.5" customHeight="1" x14ac:dyDescent="0.2">
      <c r="A41" s="36" t="s">
        <v>114</v>
      </c>
      <c r="B41" s="205" t="s">
        <v>142</v>
      </c>
      <c r="C41" s="161" t="s">
        <v>584</v>
      </c>
      <c r="D41" s="26" t="s">
        <v>77</v>
      </c>
      <c r="E41" s="127"/>
      <c r="F41" s="62"/>
      <c r="G41" s="33">
        <v>25</v>
      </c>
      <c r="H41" s="28"/>
      <c r="I41" s="139">
        <f t="shared" si="0"/>
        <v>0</v>
      </c>
      <c r="J41" s="34"/>
      <c r="K41" s="139">
        <f t="shared" si="1"/>
        <v>0</v>
      </c>
      <c r="L41" s="141">
        <f t="shared" si="2"/>
        <v>0</v>
      </c>
      <c r="M41" s="92"/>
    </row>
    <row r="42" spans="1:13" ht="34.5" customHeight="1" x14ac:dyDescent="0.2">
      <c r="A42" s="36" t="s">
        <v>115</v>
      </c>
      <c r="B42" s="205" t="s">
        <v>152</v>
      </c>
      <c r="C42" s="161" t="s">
        <v>584</v>
      </c>
      <c r="D42" s="26" t="s">
        <v>77</v>
      </c>
      <c r="E42" s="127"/>
      <c r="F42" s="62"/>
      <c r="G42" s="33">
        <v>190</v>
      </c>
      <c r="H42" s="28"/>
      <c r="I42" s="139">
        <f t="shared" si="0"/>
        <v>0</v>
      </c>
      <c r="J42" s="34"/>
      <c r="K42" s="139">
        <f t="shared" si="1"/>
        <v>0</v>
      </c>
      <c r="L42" s="141">
        <f t="shared" si="2"/>
        <v>0</v>
      </c>
      <c r="M42" s="92"/>
    </row>
    <row r="43" spans="1:13" ht="41.25" customHeight="1" x14ac:dyDescent="0.2">
      <c r="A43" s="36" t="s">
        <v>116</v>
      </c>
      <c r="B43" s="205" t="s">
        <v>153</v>
      </c>
      <c r="C43" s="161" t="s">
        <v>584</v>
      </c>
      <c r="D43" s="26" t="s">
        <v>77</v>
      </c>
      <c r="E43" s="127"/>
      <c r="F43" s="62"/>
      <c r="G43" s="33">
        <v>45</v>
      </c>
      <c r="H43" s="28"/>
      <c r="I43" s="139">
        <f t="shared" si="0"/>
        <v>0</v>
      </c>
      <c r="J43" s="34"/>
      <c r="K43" s="139">
        <f t="shared" si="1"/>
        <v>0</v>
      </c>
      <c r="L43" s="141">
        <f t="shared" si="2"/>
        <v>0</v>
      </c>
      <c r="M43" s="92"/>
    </row>
    <row r="44" spans="1:13" ht="51.75" customHeight="1" x14ac:dyDescent="0.2">
      <c r="A44" s="36" t="s">
        <v>117</v>
      </c>
      <c r="B44" s="205" t="s">
        <v>154</v>
      </c>
      <c r="C44" s="161" t="s">
        <v>584</v>
      </c>
      <c r="D44" s="26" t="s">
        <v>77</v>
      </c>
      <c r="E44" s="127"/>
      <c r="F44" s="62"/>
      <c r="G44" s="33">
        <v>10</v>
      </c>
      <c r="H44" s="28"/>
      <c r="I44" s="139">
        <f t="shared" si="0"/>
        <v>0</v>
      </c>
      <c r="J44" s="34"/>
      <c r="K44" s="139">
        <f t="shared" si="1"/>
        <v>0</v>
      </c>
      <c r="L44" s="141">
        <f t="shared" si="2"/>
        <v>0</v>
      </c>
      <c r="M44" s="92"/>
    </row>
    <row r="45" spans="1:13" ht="34.5" customHeight="1" x14ac:dyDescent="0.2">
      <c r="A45" s="36" t="s">
        <v>118</v>
      </c>
      <c r="B45" s="205" t="s">
        <v>155</v>
      </c>
      <c r="C45" s="161" t="s">
        <v>584</v>
      </c>
      <c r="D45" s="26" t="s">
        <v>77</v>
      </c>
      <c r="E45" s="127"/>
      <c r="F45" s="62"/>
      <c r="G45" s="33">
        <v>20</v>
      </c>
      <c r="H45" s="28"/>
      <c r="I45" s="139">
        <f t="shared" si="0"/>
        <v>0</v>
      </c>
      <c r="J45" s="34"/>
      <c r="K45" s="139">
        <f t="shared" si="1"/>
        <v>0</v>
      </c>
      <c r="L45" s="141">
        <f t="shared" si="2"/>
        <v>0</v>
      </c>
      <c r="M45" s="92"/>
    </row>
    <row r="46" spans="1:13" ht="34.5" customHeight="1" x14ac:dyDescent="0.2">
      <c r="A46" s="36" t="s">
        <v>2</v>
      </c>
      <c r="B46" s="205" t="s">
        <v>143</v>
      </c>
      <c r="C46" s="161" t="s">
        <v>584</v>
      </c>
      <c r="D46" s="26" t="s">
        <v>77</v>
      </c>
      <c r="E46" s="127"/>
      <c r="F46" s="62"/>
      <c r="G46" s="33">
        <v>10</v>
      </c>
      <c r="H46" s="28"/>
      <c r="I46" s="139">
        <f t="shared" si="0"/>
        <v>0</v>
      </c>
      <c r="J46" s="34"/>
      <c r="K46" s="139">
        <f t="shared" si="1"/>
        <v>0</v>
      </c>
      <c r="L46" s="141">
        <f t="shared" si="2"/>
        <v>0</v>
      </c>
      <c r="M46" s="92"/>
    </row>
    <row r="47" spans="1:13" ht="34.5" customHeight="1" x14ac:dyDescent="0.2">
      <c r="A47" s="36" t="s">
        <v>3</v>
      </c>
      <c r="B47" s="205" t="s">
        <v>290</v>
      </c>
      <c r="C47" s="161" t="s">
        <v>584</v>
      </c>
      <c r="D47" s="26" t="s">
        <v>77</v>
      </c>
      <c r="E47" s="127"/>
      <c r="F47" s="62"/>
      <c r="G47" s="33">
        <v>30</v>
      </c>
      <c r="H47" s="28"/>
      <c r="I47" s="139">
        <f t="shared" si="0"/>
        <v>0</v>
      </c>
      <c r="J47" s="34"/>
      <c r="K47" s="139">
        <f t="shared" si="1"/>
        <v>0</v>
      </c>
      <c r="L47" s="141">
        <f t="shared" si="2"/>
        <v>0</v>
      </c>
      <c r="M47" s="92"/>
    </row>
    <row r="48" spans="1:13" ht="34.5" customHeight="1" x14ac:dyDescent="0.2">
      <c r="A48" s="36" t="s">
        <v>4</v>
      </c>
      <c r="B48" s="205" t="s">
        <v>144</v>
      </c>
      <c r="C48" s="161" t="s">
        <v>584</v>
      </c>
      <c r="D48" s="26" t="s">
        <v>77</v>
      </c>
      <c r="E48" s="127"/>
      <c r="F48" s="62"/>
      <c r="G48" s="33">
        <v>60</v>
      </c>
      <c r="H48" s="28"/>
      <c r="I48" s="139">
        <f t="shared" si="0"/>
        <v>0</v>
      </c>
      <c r="J48" s="34"/>
      <c r="K48" s="139">
        <f t="shared" si="1"/>
        <v>0</v>
      </c>
      <c r="L48" s="141">
        <f t="shared" si="2"/>
        <v>0</v>
      </c>
      <c r="M48" s="92"/>
    </row>
    <row r="49" spans="1:13" ht="69" customHeight="1" x14ac:dyDescent="0.2">
      <c r="A49" s="36" t="s">
        <v>5</v>
      </c>
      <c r="B49" s="205" t="s">
        <v>421</v>
      </c>
      <c r="C49" s="161" t="s">
        <v>584</v>
      </c>
      <c r="D49" s="26" t="s">
        <v>77</v>
      </c>
      <c r="E49" s="127"/>
      <c r="F49" s="62"/>
      <c r="G49" s="33">
        <v>6</v>
      </c>
      <c r="H49" s="28"/>
      <c r="I49" s="139">
        <f t="shared" si="0"/>
        <v>0</v>
      </c>
      <c r="J49" s="34"/>
      <c r="K49" s="139">
        <f t="shared" si="1"/>
        <v>0</v>
      </c>
      <c r="L49" s="141">
        <f t="shared" si="2"/>
        <v>0</v>
      </c>
      <c r="M49" s="92"/>
    </row>
    <row r="50" spans="1:13" ht="50.25" customHeight="1" x14ac:dyDescent="0.2">
      <c r="A50" s="36" t="s">
        <v>6</v>
      </c>
      <c r="B50" s="205" t="s">
        <v>422</v>
      </c>
      <c r="C50" s="161" t="s">
        <v>584</v>
      </c>
      <c r="D50" s="26" t="s">
        <v>77</v>
      </c>
      <c r="E50" s="127"/>
      <c r="F50" s="62"/>
      <c r="G50" s="33">
        <v>25</v>
      </c>
      <c r="H50" s="28"/>
      <c r="I50" s="139">
        <f t="shared" si="0"/>
        <v>0</v>
      </c>
      <c r="J50" s="34"/>
      <c r="K50" s="139">
        <f t="shared" si="1"/>
        <v>0</v>
      </c>
      <c r="L50" s="141">
        <f t="shared" si="2"/>
        <v>0</v>
      </c>
      <c r="M50" s="92"/>
    </row>
    <row r="51" spans="1:13" ht="51" customHeight="1" x14ac:dyDescent="0.2">
      <c r="A51" s="36" t="s">
        <v>7</v>
      </c>
      <c r="B51" s="205" t="s">
        <v>420</v>
      </c>
      <c r="C51" s="161" t="s">
        <v>584</v>
      </c>
      <c r="D51" s="26" t="s">
        <v>77</v>
      </c>
      <c r="E51" s="127"/>
      <c r="F51" s="62"/>
      <c r="G51" s="33">
        <v>6</v>
      </c>
      <c r="H51" s="28"/>
      <c r="I51" s="139">
        <f t="shared" si="0"/>
        <v>0</v>
      </c>
      <c r="J51" s="34"/>
      <c r="K51" s="139">
        <f t="shared" si="1"/>
        <v>0</v>
      </c>
      <c r="L51" s="141">
        <f t="shared" si="2"/>
        <v>0</v>
      </c>
      <c r="M51" s="92"/>
    </row>
    <row r="52" spans="1:13" ht="44.25" customHeight="1" x14ac:dyDescent="0.2">
      <c r="A52" s="36" t="s">
        <v>8</v>
      </c>
      <c r="B52" s="205" t="s">
        <v>145</v>
      </c>
      <c r="C52" s="161" t="s">
        <v>584</v>
      </c>
      <c r="D52" s="26" t="s">
        <v>77</v>
      </c>
      <c r="E52" s="127"/>
      <c r="F52" s="62"/>
      <c r="G52" s="33">
        <v>140</v>
      </c>
      <c r="H52" s="28"/>
      <c r="I52" s="139">
        <f t="shared" si="0"/>
        <v>0</v>
      </c>
      <c r="J52" s="34"/>
      <c r="K52" s="139">
        <f t="shared" si="1"/>
        <v>0</v>
      </c>
      <c r="L52" s="141">
        <f t="shared" si="2"/>
        <v>0</v>
      </c>
      <c r="M52" s="92"/>
    </row>
    <row r="53" spans="1:13" ht="51" customHeight="1" x14ac:dyDescent="0.2">
      <c r="A53" s="36" t="s">
        <v>9</v>
      </c>
      <c r="B53" s="205" t="s">
        <v>413</v>
      </c>
      <c r="C53" s="161" t="s">
        <v>584</v>
      </c>
      <c r="D53" s="26" t="s">
        <v>77</v>
      </c>
      <c r="E53" s="127"/>
      <c r="F53" s="62"/>
      <c r="G53" s="33">
        <v>14</v>
      </c>
      <c r="H53" s="28"/>
      <c r="I53" s="139">
        <f t="shared" si="0"/>
        <v>0</v>
      </c>
      <c r="J53" s="34"/>
      <c r="K53" s="139">
        <f t="shared" si="1"/>
        <v>0</v>
      </c>
      <c r="L53" s="141">
        <f t="shared" si="2"/>
        <v>0</v>
      </c>
      <c r="M53" s="92"/>
    </row>
    <row r="54" spans="1:13" ht="64.5" customHeight="1" x14ac:dyDescent="0.2">
      <c r="A54" s="36" t="s">
        <v>10</v>
      </c>
      <c r="B54" s="205" t="s">
        <v>419</v>
      </c>
      <c r="C54" s="161" t="s">
        <v>584</v>
      </c>
      <c r="D54" s="26" t="s">
        <v>77</v>
      </c>
      <c r="E54" s="127"/>
      <c r="F54" s="62"/>
      <c r="G54" s="33">
        <v>6</v>
      </c>
      <c r="H54" s="28"/>
      <c r="I54" s="139">
        <f t="shared" si="0"/>
        <v>0</v>
      </c>
      <c r="J54" s="34"/>
      <c r="K54" s="139">
        <f t="shared" si="1"/>
        <v>0</v>
      </c>
      <c r="L54" s="141">
        <f t="shared" si="2"/>
        <v>0</v>
      </c>
      <c r="M54" s="92"/>
    </row>
    <row r="55" spans="1:13" ht="50.25" customHeight="1" x14ac:dyDescent="0.2">
      <c r="A55" s="36" t="s">
        <v>11</v>
      </c>
      <c r="B55" s="205" t="s">
        <v>418</v>
      </c>
      <c r="C55" s="161" t="s">
        <v>584</v>
      </c>
      <c r="D55" s="26" t="s">
        <v>77</v>
      </c>
      <c r="E55" s="127"/>
      <c r="F55" s="62"/>
      <c r="G55" s="33">
        <v>8</v>
      </c>
      <c r="H55" s="28"/>
      <c r="I55" s="139">
        <f t="shared" si="0"/>
        <v>0</v>
      </c>
      <c r="J55" s="34"/>
      <c r="K55" s="139">
        <f t="shared" si="1"/>
        <v>0</v>
      </c>
      <c r="L55" s="141">
        <f t="shared" si="2"/>
        <v>0</v>
      </c>
      <c r="M55" s="92"/>
    </row>
    <row r="56" spans="1:13" ht="34.5" customHeight="1" x14ac:dyDescent="0.2">
      <c r="A56" s="36" t="s">
        <v>12</v>
      </c>
      <c r="B56" s="205" t="s">
        <v>414</v>
      </c>
      <c r="C56" s="161" t="s">
        <v>584</v>
      </c>
      <c r="D56" s="26" t="s">
        <v>77</v>
      </c>
      <c r="E56" s="127"/>
      <c r="F56" s="62"/>
      <c r="G56" s="33">
        <v>30</v>
      </c>
      <c r="H56" s="28"/>
      <c r="I56" s="139">
        <f t="shared" si="0"/>
        <v>0</v>
      </c>
      <c r="J56" s="34"/>
      <c r="K56" s="139">
        <f t="shared" si="1"/>
        <v>0</v>
      </c>
      <c r="L56" s="141">
        <f t="shared" si="2"/>
        <v>0</v>
      </c>
      <c r="M56" s="92"/>
    </row>
    <row r="57" spans="1:13" ht="34.5" customHeight="1" x14ac:dyDescent="0.2">
      <c r="A57" s="36" t="s">
        <v>13</v>
      </c>
      <c r="B57" s="205" t="s">
        <v>156</v>
      </c>
      <c r="C57" s="161" t="s">
        <v>584</v>
      </c>
      <c r="D57" s="26" t="s">
        <v>77</v>
      </c>
      <c r="E57" s="127"/>
      <c r="F57" s="62"/>
      <c r="G57" s="33">
        <v>5</v>
      </c>
      <c r="H57" s="28"/>
      <c r="I57" s="139">
        <f t="shared" si="0"/>
        <v>0</v>
      </c>
      <c r="J57" s="34"/>
      <c r="K57" s="139">
        <f t="shared" si="1"/>
        <v>0</v>
      </c>
      <c r="L57" s="141">
        <f t="shared" si="2"/>
        <v>0</v>
      </c>
      <c r="M57" s="92"/>
    </row>
    <row r="58" spans="1:13" ht="38.25" customHeight="1" thickBot="1" x14ac:dyDescent="0.25">
      <c r="A58" s="36" t="s">
        <v>14</v>
      </c>
      <c r="B58" s="205" t="s">
        <v>146</v>
      </c>
      <c r="C58" s="161" t="s">
        <v>584</v>
      </c>
      <c r="D58" s="26" t="s">
        <v>77</v>
      </c>
      <c r="E58" s="127"/>
      <c r="F58" s="62"/>
      <c r="G58" s="33">
        <v>9</v>
      </c>
      <c r="H58" s="28"/>
      <c r="I58" s="139">
        <f t="shared" si="0"/>
        <v>0</v>
      </c>
      <c r="J58" s="34"/>
      <c r="K58" s="139">
        <f t="shared" si="1"/>
        <v>0</v>
      </c>
      <c r="L58" s="141">
        <f t="shared" si="2"/>
        <v>0</v>
      </c>
      <c r="M58" s="94"/>
    </row>
    <row r="59" spans="1:13" ht="38.25" customHeight="1" thickBot="1" x14ac:dyDescent="0.25">
      <c r="A59" s="26"/>
      <c r="B59" s="205" t="s">
        <v>83</v>
      </c>
      <c r="C59" s="160"/>
      <c r="D59" s="29"/>
      <c r="E59" s="128"/>
      <c r="F59" s="31"/>
      <c r="G59" s="150"/>
      <c r="H59" s="31"/>
      <c r="I59" s="140">
        <f>SUM(I14:I58)</f>
        <v>0</v>
      </c>
      <c r="J59" s="32"/>
      <c r="K59" s="142">
        <f>SUM(K14:K58)</f>
        <v>0</v>
      </c>
      <c r="L59" s="140">
        <f>SUM(L14:L58)</f>
        <v>0</v>
      </c>
      <c r="M59" s="129"/>
    </row>
    <row r="60" spans="1:13" x14ac:dyDescent="0.2">
      <c r="A60" s="18"/>
      <c r="B60" s="17"/>
      <c r="C60" s="163"/>
      <c r="D60" s="18"/>
      <c r="E60" s="18"/>
      <c r="F60" s="18"/>
      <c r="G60" s="149"/>
      <c r="H60" s="19"/>
      <c r="I60" s="19"/>
      <c r="J60" s="19"/>
      <c r="K60" s="19"/>
      <c r="L60" s="115"/>
    </row>
    <row r="61" spans="1:13" ht="15" x14ac:dyDescent="0.25">
      <c r="A61" s="18"/>
      <c r="B61" s="135"/>
      <c r="C61" s="165"/>
      <c r="D61" s="135"/>
      <c r="E61" s="135"/>
      <c r="F61" s="135"/>
      <c r="G61" s="135"/>
      <c r="H61" s="134"/>
      <c r="I61" s="19"/>
      <c r="J61" s="19"/>
      <c r="K61" s="19"/>
      <c r="L61" s="19"/>
    </row>
    <row r="62" spans="1:13" ht="15" x14ac:dyDescent="0.25">
      <c r="A62" s="18"/>
      <c r="B62" s="135"/>
      <c r="C62" s="165"/>
      <c r="D62" s="135"/>
      <c r="E62" s="135"/>
      <c r="F62" s="135"/>
      <c r="G62" s="135"/>
      <c r="H62" s="134"/>
      <c r="I62" s="19"/>
      <c r="J62" s="19"/>
      <c r="K62" s="19"/>
      <c r="L62" s="19"/>
    </row>
    <row r="63" spans="1:13" x14ac:dyDescent="0.2">
      <c r="A63" s="18"/>
      <c r="B63" s="20" t="s">
        <v>400</v>
      </c>
      <c r="C63" s="19"/>
      <c r="D63" s="18"/>
      <c r="E63" s="18"/>
      <c r="F63" s="18"/>
      <c r="G63" s="19"/>
      <c r="H63" s="19"/>
      <c r="I63" s="19"/>
      <c r="J63" s="19"/>
      <c r="K63" s="19"/>
      <c r="L63" s="19"/>
    </row>
    <row r="64" spans="1:13" x14ac:dyDescent="0.2">
      <c r="A64" s="18"/>
      <c r="B64" s="17"/>
      <c r="C64" s="163"/>
      <c r="D64" s="18"/>
      <c r="E64" s="18"/>
      <c r="F64" s="18"/>
      <c r="G64" s="19"/>
      <c r="H64" s="19"/>
      <c r="I64" s="19"/>
      <c r="J64" s="19"/>
      <c r="K64" s="19"/>
      <c r="L64" s="19"/>
    </row>
    <row r="65" spans="1:13" x14ac:dyDescent="0.2">
      <c r="A65" s="18"/>
      <c r="B65" s="17"/>
      <c r="C65" s="163"/>
      <c r="D65" s="18"/>
      <c r="E65" s="18"/>
      <c r="F65" s="18"/>
      <c r="G65" s="19"/>
      <c r="H65" s="19"/>
      <c r="I65" s="19"/>
      <c r="J65" s="19"/>
      <c r="K65" s="19"/>
      <c r="L65" s="19"/>
    </row>
    <row r="66" spans="1:13" ht="12.75" customHeight="1" x14ac:dyDescent="0.2">
      <c r="A66" s="13"/>
      <c r="B66" s="17" t="s">
        <v>127</v>
      </c>
      <c r="C66" s="163"/>
      <c r="D66" s="18"/>
      <c r="E66" s="18"/>
      <c r="F66" s="18"/>
      <c r="G66" s="19"/>
      <c r="H66" s="19"/>
      <c r="I66" s="19"/>
      <c r="J66" s="19"/>
      <c r="K66" s="19"/>
      <c r="L66" s="8"/>
    </row>
    <row r="67" spans="1:13" ht="12.75" customHeight="1" x14ac:dyDescent="0.2">
      <c r="A67" s="13"/>
      <c r="B67" s="22" t="s">
        <v>588</v>
      </c>
      <c r="C67" s="159"/>
      <c r="G67" s="17"/>
      <c r="H67" s="17"/>
      <c r="I67" s="17"/>
      <c r="J67" s="17"/>
      <c r="K67" s="17"/>
      <c r="L67" s="8"/>
    </row>
    <row r="68" spans="1:13" ht="12.75" customHeight="1" x14ac:dyDescent="0.2">
      <c r="A68" s="13"/>
      <c r="B68" s="201" t="s">
        <v>399</v>
      </c>
      <c r="C68" s="201"/>
      <c r="D68" s="201"/>
      <c r="E68" s="201"/>
      <c r="F68" s="201"/>
      <c r="G68" s="17"/>
      <c r="H68" s="17"/>
      <c r="I68" s="17"/>
      <c r="J68" s="17"/>
      <c r="K68" s="17"/>
      <c r="L68" s="8"/>
    </row>
    <row r="69" spans="1:13" ht="12.75" customHeight="1" x14ac:dyDescent="0.2">
      <c r="A69" s="13"/>
      <c r="B69" s="17"/>
      <c r="C69" s="163"/>
      <c r="D69" s="17"/>
      <c r="E69" s="17"/>
      <c r="F69" s="17"/>
      <c r="G69" s="17"/>
      <c r="H69" s="17"/>
      <c r="I69" s="17"/>
      <c r="J69" s="17"/>
      <c r="K69" s="17"/>
      <c r="L69" s="8"/>
    </row>
    <row r="70" spans="1:13" s="22" customFormat="1" x14ac:dyDescent="0.2">
      <c r="A70" s="21"/>
      <c r="B70" s="21"/>
      <c r="C70" s="8"/>
      <c r="D70" s="21"/>
      <c r="E70" s="21"/>
      <c r="F70" s="8" t="s">
        <v>594</v>
      </c>
      <c r="G70" s="21"/>
      <c r="H70" s="21"/>
      <c r="I70" s="21"/>
      <c r="J70" s="21"/>
      <c r="K70" s="21"/>
      <c r="L70" s="21"/>
      <c r="M70" s="10"/>
    </row>
    <row r="71" spans="1:13" s="22" customFormat="1" x14ac:dyDescent="0.2">
      <c r="A71" s="21"/>
      <c r="B71" s="21"/>
      <c r="C71" s="8"/>
      <c r="D71" s="21"/>
      <c r="E71" s="21"/>
      <c r="F71" s="21"/>
      <c r="G71" s="21"/>
      <c r="H71" s="21"/>
      <c r="I71" s="21"/>
      <c r="J71" s="21"/>
      <c r="K71" s="21"/>
      <c r="L71" s="21"/>
      <c r="M71" s="10"/>
    </row>
    <row r="72" spans="1:13" x14ac:dyDescent="0.2">
      <c r="A72" s="13"/>
      <c r="B72" s="23"/>
      <c r="C72" s="164"/>
      <c r="D72" s="13"/>
      <c r="E72" s="13"/>
      <c r="F72" s="13"/>
      <c r="G72" s="8"/>
      <c r="H72" s="8"/>
      <c r="I72" s="8"/>
      <c r="J72" s="8"/>
      <c r="K72" s="8"/>
      <c r="L72" s="8"/>
    </row>
    <row r="73" spans="1:13" x14ac:dyDescent="0.2">
      <c r="A73" s="13"/>
      <c r="B73" s="23" t="s">
        <v>78</v>
      </c>
      <c r="C73" s="164"/>
      <c r="D73" s="13"/>
      <c r="E73" s="13"/>
      <c r="F73" s="13"/>
      <c r="G73" s="8"/>
      <c r="H73" s="8"/>
      <c r="I73" s="8"/>
      <c r="J73" s="24" t="s">
        <v>79</v>
      </c>
      <c r="K73" s="8"/>
      <c r="L73" s="8"/>
    </row>
    <row r="74" spans="1:13" x14ac:dyDescent="0.2">
      <c r="A74" s="13"/>
      <c r="B74" s="13"/>
      <c r="C74" s="8"/>
      <c r="D74" s="13"/>
      <c r="E74" s="13"/>
      <c r="F74" s="8"/>
      <c r="G74" s="13"/>
      <c r="H74" s="13"/>
      <c r="I74" s="13"/>
      <c r="J74" s="13"/>
      <c r="K74" s="13"/>
      <c r="L74" s="13"/>
    </row>
    <row r="75" spans="1:13" x14ac:dyDescent="0.2">
      <c r="A75" s="13"/>
      <c r="B75" s="13"/>
      <c r="C75" s="8"/>
      <c r="D75" s="13"/>
      <c r="E75" s="13"/>
      <c r="F75" s="13"/>
      <c r="G75" s="13"/>
      <c r="H75" s="13"/>
      <c r="I75" s="13"/>
      <c r="J75" s="13"/>
      <c r="K75" s="13"/>
      <c r="L75" s="13"/>
    </row>
    <row r="76" spans="1:13" x14ac:dyDescent="0.2">
      <c r="A76" s="13"/>
      <c r="B76" s="13"/>
      <c r="C76" s="8"/>
      <c r="D76" s="13"/>
      <c r="E76" s="13"/>
      <c r="F76" s="13"/>
      <c r="G76" s="13"/>
      <c r="H76" s="13"/>
      <c r="I76" s="13"/>
      <c r="J76" s="13"/>
      <c r="K76" s="13"/>
      <c r="L76" s="13"/>
    </row>
  </sheetData>
  <sheetProtection algorithmName="SHA-512" hashValue="qs0nIfY3ScKacCImW0VBDKzZdnr2QAzg02UqJHAaJgmJh566LtNT1br4NwS9Wg77WHR4jgYbJFQYGyGu5TPNEw==" saltValue="FWPFKZ4xiktgYfp5hrRW1w==" spinCount="100000" sheet="1" objects="1" scenarios="1"/>
  <mergeCells count="1">
    <mergeCell ref="B68:F68"/>
  </mergeCells>
  <phoneticPr fontId="3" type="noConversion"/>
  <pageMargins left="0.25" right="0.25" top="0.75" bottom="0.75" header="0.3" footer="0.3"/>
  <pageSetup scale="72" fitToHeight="0" orientation="landscape" horizontalDpi="300" verticalDpi="300" r:id="rId1"/>
  <headerFooter alignWithMargins="0">
    <oddFooter>Stran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opLeftCell="A25" workbookViewId="0">
      <selection activeCell="B41" sqref="B41"/>
    </sheetView>
  </sheetViews>
  <sheetFormatPr defaultRowHeight="12.75" x14ac:dyDescent="0.2"/>
  <cols>
    <col min="1" max="1" width="4" style="11" customWidth="1"/>
    <col min="2" max="2" width="41.7109375" style="11" customWidth="1"/>
    <col min="3" max="3" width="11.7109375" style="11" customWidth="1"/>
    <col min="4" max="4" width="5.85546875" style="11" customWidth="1"/>
    <col min="5" max="5" width="16.7109375" style="11" customWidth="1"/>
    <col min="6" max="8" width="11.7109375" style="11" customWidth="1"/>
    <col min="9" max="9" width="15.7109375" style="11" customWidth="1"/>
    <col min="10" max="10" width="11.7109375" style="11" customWidth="1"/>
    <col min="11" max="11" width="15.7109375" style="11" customWidth="1"/>
    <col min="12" max="12" width="17.7109375" style="11" customWidth="1"/>
    <col min="13" max="13" width="13.7109375" style="10" customWidth="1"/>
    <col min="14" max="16384" width="9.140625" style="11"/>
  </cols>
  <sheetData>
    <row r="1" spans="1:13" x14ac:dyDescent="0.2">
      <c r="B1" s="1" t="s">
        <v>82</v>
      </c>
      <c r="C1" s="1"/>
      <c r="E1" s="3" t="s">
        <v>119</v>
      </c>
      <c r="F1" s="2"/>
      <c r="G1" s="2"/>
      <c r="H1" s="2"/>
      <c r="I1" s="2"/>
      <c r="J1" s="2"/>
      <c r="K1" s="2"/>
      <c r="L1" s="5" t="s">
        <v>64</v>
      </c>
    </row>
    <row r="2" spans="1:13" x14ac:dyDescent="0.2">
      <c r="B2" s="6"/>
      <c r="C2" s="6"/>
      <c r="D2" s="2"/>
      <c r="E2" s="2"/>
      <c r="F2" s="2"/>
      <c r="G2" s="2"/>
      <c r="H2" s="2"/>
      <c r="I2" s="2"/>
      <c r="J2" s="2"/>
      <c r="K2" s="2"/>
      <c r="L2" s="2"/>
    </row>
    <row r="3" spans="1:13" x14ac:dyDescent="0.2">
      <c r="B3" s="16"/>
      <c r="C3" s="16"/>
    </row>
    <row r="4" spans="1:13" x14ac:dyDescent="0.2">
      <c r="B4" s="1" t="s">
        <v>76</v>
      </c>
      <c r="C4" s="1"/>
      <c r="D4" s="7"/>
      <c r="E4" s="7"/>
      <c r="F4" s="7"/>
      <c r="G4" s="7"/>
      <c r="H4" s="7"/>
      <c r="I4" s="9" t="s">
        <v>72</v>
      </c>
    </row>
    <row r="5" spans="1:13" x14ac:dyDescent="0.2">
      <c r="B5" s="12" t="s">
        <v>71</v>
      </c>
      <c r="C5" s="12"/>
      <c r="D5" s="13"/>
      <c r="E5" s="13"/>
      <c r="F5" s="13"/>
      <c r="G5" s="13"/>
      <c r="H5" s="13"/>
      <c r="I5" s="14" t="s">
        <v>71</v>
      </c>
      <c r="J5" s="15" t="s">
        <v>85</v>
      </c>
    </row>
    <row r="6" spans="1:13" x14ac:dyDescent="0.2">
      <c r="B6" s="12" t="s">
        <v>66</v>
      </c>
      <c r="C6" s="12"/>
      <c r="D6" s="13"/>
      <c r="E6" s="13"/>
      <c r="F6" s="13"/>
      <c r="G6" s="13"/>
      <c r="H6" s="13"/>
      <c r="I6" s="14" t="s">
        <v>66</v>
      </c>
      <c r="J6" s="11" t="s">
        <v>74</v>
      </c>
    </row>
    <row r="7" spans="1:13" x14ac:dyDescent="0.2">
      <c r="B7" s="12"/>
      <c r="C7" s="12"/>
      <c r="D7" s="13"/>
      <c r="E7" s="13"/>
      <c r="F7" s="13"/>
      <c r="G7" s="13"/>
      <c r="H7" s="13"/>
      <c r="I7" s="13"/>
      <c r="J7" s="11" t="s">
        <v>73</v>
      </c>
    </row>
    <row r="8" spans="1:13" x14ac:dyDescent="0.2">
      <c r="B8" s="12" t="s">
        <v>67</v>
      </c>
      <c r="C8" s="12"/>
      <c r="D8" s="13"/>
      <c r="E8" s="13"/>
      <c r="F8" s="13"/>
      <c r="G8" s="13"/>
      <c r="H8" s="13"/>
      <c r="I8" s="7"/>
    </row>
    <row r="9" spans="1:13" x14ac:dyDescent="0.2">
      <c r="B9" s="12" t="s">
        <v>68</v>
      </c>
      <c r="C9" s="12"/>
      <c r="D9" s="13"/>
      <c r="E9" s="13"/>
      <c r="F9" s="13"/>
      <c r="G9" s="13"/>
      <c r="H9" s="13"/>
      <c r="I9" s="7"/>
    </row>
    <row r="10" spans="1:13" x14ac:dyDescent="0.2">
      <c r="B10" s="16"/>
      <c r="C10" s="16"/>
    </row>
    <row r="11" spans="1:13" ht="13.5" thickBot="1" x14ac:dyDescent="0.25">
      <c r="B11" s="16"/>
      <c r="C11" s="16"/>
    </row>
    <row r="12" spans="1:13" s="16" customFormat="1" ht="78" customHeight="1" thickBot="1" x14ac:dyDescent="0.25">
      <c r="A12" s="38" t="s">
        <v>16</v>
      </c>
      <c r="B12" s="39" t="s">
        <v>84</v>
      </c>
      <c r="C12" s="39" t="s">
        <v>583</v>
      </c>
      <c r="D12" s="40" t="s">
        <v>21</v>
      </c>
      <c r="E12" s="40" t="s">
        <v>1</v>
      </c>
      <c r="F12" s="40" t="s">
        <v>440</v>
      </c>
      <c r="G12" s="40" t="s">
        <v>288</v>
      </c>
      <c r="H12" s="40" t="s">
        <v>19</v>
      </c>
      <c r="I12" s="40" t="s">
        <v>20</v>
      </c>
      <c r="J12" s="40" t="s">
        <v>70</v>
      </c>
      <c r="K12" s="40" t="s">
        <v>17</v>
      </c>
      <c r="L12" s="41" t="s">
        <v>18</v>
      </c>
      <c r="M12" s="117" t="s">
        <v>589</v>
      </c>
    </row>
    <row r="13" spans="1:13" ht="13.5" thickBot="1" x14ac:dyDescent="0.25">
      <c r="A13" s="42"/>
      <c r="B13" s="35">
        <v>1</v>
      </c>
      <c r="C13" s="35" t="s">
        <v>587</v>
      </c>
      <c r="D13" s="43">
        <v>2</v>
      </c>
      <c r="E13" s="35">
        <v>3</v>
      </c>
      <c r="F13" s="43">
        <v>4</v>
      </c>
      <c r="G13" s="35">
        <v>5</v>
      </c>
      <c r="H13" s="43">
        <v>6</v>
      </c>
      <c r="I13" s="35" t="s">
        <v>178</v>
      </c>
      <c r="J13" s="43">
        <v>8</v>
      </c>
      <c r="K13" s="35" t="s">
        <v>179</v>
      </c>
      <c r="L13" s="44" t="s">
        <v>180</v>
      </c>
      <c r="M13" s="107">
        <v>11</v>
      </c>
    </row>
    <row r="14" spans="1:13" ht="45" customHeight="1" x14ac:dyDescent="0.2">
      <c r="A14" s="36">
        <v>1</v>
      </c>
      <c r="B14" s="205" t="s">
        <v>268</v>
      </c>
      <c r="C14" s="160" t="s">
        <v>398</v>
      </c>
      <c r="D14" s="26" t="s">
        <v>77</v>
      </c>
      <c r="E14" s="113"/>
      <c r="F14" s="62"/>
      <c r="G14" s="33">
        <v>10</v>
      </c>
      <c r="H14" s="28"/>
      <c r="I14" s="139">
        <f>G14*H14</f>
        <v>0</v>
      </c>
      <c r="J14" s="34"/>
      <c r="K14" s="139">
        <f>I14*J14</f>
        <v>0</v>
      </c>
      <c r="L14" s="141">
        <f>I14+K14</f>
        <v>0</v>
      </c>
      <c r="M14" s="120"/>
    </row>
    <row r="15" spans="1:13" s="2" customFormat="1" ht="45" customHeight="1" x14ac:dyDescent="0.2">
      <c r="A15" s="36">
        <v>2</v>
      </c>
      <c r="B15" s="205" t="s">
        <v>269</v>
      </c>
      <c r="C15" s="160" t="s">
        <v>398</v>
      </c>
      <c r="D15" s="26" t="s">
        <v>77</v>
      </c>
      <c r="E15" s="113"/>
      <c r="F15" s="62"/>
      <c r="G15" s="33">
        <v>30</v>
      </c>
      <c r="H15" s="28"/>
      <c r="I15" s="139">
        <f t="shared" ref="I15:I30" si="0">G15*H15</f>
        <v>0</v>
      </c>
      <c r="J15" s="34"/>
      <c r="K15" s="139">
        <f t="shared" ref="K15:K30" si="1">I15*J15</f>
        <v>0</v>
      </c>
      <c r="L15" s="141">
        <f t="shared" ref="L15:L30" si="2">I15+K15</f>
        <v>0</v>
      </c>
      <c r="M15" s="30"/>
    </row>
    <row r="16" spans="1:13" s="2" customFormat="1" ht="50.25" customHeight="1" x14ac:dyDescent="0.2">
      <c r="A16" s="36">
        <v>3</v>
      </c>
      <c r="B16" s="205" t="s">
        <v>648</v>
      </c>
      <c r="C16" s="160" t="s">
        <v>398</v>
      </c>
      <c r="D16" s="26" t="s">
        <v>77</v>
      </c>
      <c r="E16" s="113"/>
      <c r="F16" s="62"/>
      <c r="G16" s="33">
        <v>700</v>
      </c>
      <c r="H16" s="28"/>
      <c r="I16" s="139">
        <f t="shared" si="0"/>
        <v>0</v>
      </c>
      <c r="J16" s="34"/>
      <c r="K16" s="139">
        <f t="shared" si="1"/>
        <v>0</v>
      </c>
      <c r="L16" s="141">
        <f t="shared" si="2"/>
        <v>0</v>
      </c>
      <c r="M16" s="30"/>
    </row>
    <row r="17" spans="1:13" s="2" customFormat="1" ht="51" customHeight="1" x14ac:dyDescent="0.2">
      <c r="A17" s="36">
        <v>4</v>
      </c>
      <c r="B17" s="205" t="s">
        <v>157</v>
      </c>
      <c r="C17" s="160" t="s">
        <v>398</v>
      </c>
      <c r="D17" s="26" t="s">
        <v>77</v>
      </c>
      <c r="E17" s="113"/>
      <c r="F17" s="62"/>
      <c r="G17" s="33">
        <v>200</v>
      </c>
      <c r="H17" s="28"/>
      <c r="I17" s="139">
        <f t="shared" si="0"/>
        <v>0</v>
      </c>
      <c r="J17" s="34"/>
      <c r="K17" s="139">
        <f t="shared" si="1"/>
        <v>0</v>
      </c>
      <c r="L17" s="141">
        <f t="shared" si="2"/>
        <v>0</v>
      </c>
      <c r="M17" s="30"/>
    </row>
    <row r="18" spans="1:13" ht="52.5" customHeight="1" x14ac:dyDescent="0.2">
      <c r="A18" s="36">
        <v>5</v>
      </c>
      <c r="B18" s="205" t="s">
        <v>292</v>
      </c>
      <c r="C18" s="160" t="s">
        <v>398</v>
      </c>
      <c r="D18" s="26" t="s">
        <v>77</v>
      </c>
      <c r="E18" s="113"/>
      <c r="F18" s="62"/>
      <c r="G18" s="33">
        <v>400</v>
      </c>
      <c r="H18" s="28"/>
      <c r="I18" s="139">
        <f t="shared" si="0"/>
        <v>0</v>
      </c>
      <c r="J18" s="34"/>
      <c r="K18" s="139">
        <f t="shared" si="1"/>
        <v>0</v>
      </c>
      <c r="L18" s="141">
        <f t="shared" si="2"/>
        <v>0</v>
      </c>
      <c r="M18" s="92"/>
    </row>
    <row r="19" spans="1:13" ht="59.25" customHeight="1" x14ac:dyDescent="0.2">
      <c r="A19" s="36">
        <v>6</v>
      </c>
      <c r="B19" s="205" t="s">
        <v>270</v>
      </c>
      <c r="C19" s="160" t="s">
        <v>398</v>
      </c>
      <c r="D19" s="26" t="s">
        <v>77</v>
      </c>
      <c r="E19" s="113"/>
      <c r="F19" s="62"/>
      <c r="G19" s="33">
        <v>800</v>
      </c>
      <c r="H19" s="28"/>
      <c r="I19" s="139">
        <f t="shared" si="0"/>
        <v>0</v>
      </c>
      <c r="J19" s="34"/>
      <c r="K19" s="139">
        <f t="shared" si="1"/>
        <v>0</v>
      </c>
      <c r="L19" s="141">
        <f t="shared" si="2"/>
        <v>0</v>
      </c>
      <c r="M19" s="92"/>
    </row>
    <row r="20" spans="1:13" ht="57" customHeight="1" x14ac:dyDescent="0.2">
      <c r="A20" s="36">
        <v>7</v>
      </c>
      <c r="B20" s="205" t="s">
        <v>158</v>
      </c>
      <c r="C20" s="160" t="s">
        <v>398</v>
      </c>
      <c r="D20" s="26" t="s">
        <v>77</v>
      </c>
      <c r="E20" s="113"/>
      <c r="F20" s="62"/>
      <c r="G20" s="33">
        <v>1100</v>
      </c>
      <c r="H20" s="28"/>
      <c r="I20" s="139">
        <f t="shared" si="0"/>
        <v>0</v>
      </c>
      <c r="J20" s="34"/>
      <c r="K20" s="139">
        <f t="shared" si="1"/>
        <v>0</v>
      </c>
      <c r="L20" s="141">
        <f t="shared" si="2"/>
        <v>0</v>
      </c>
      <c r="M20" s="92"/>
    </row>
    <row r="21" spans="1:13" ht="45" customHeight="1" x14ac:dyDescent="0.2">
      <c r="A21" s="36">
        <v>8</v>
      </c>
      <c r="B21" s="205" t="s">
        <v>159</v>
      </c>
      <c r="C21" s="160" t="s">
        <v>398</v>
      </c>
      <c r="D21" s="26" t="s">
        <v>77</v>
      </c>
      <c r="E21" s="113"/>
      <c r="F21" s="62"/>
      <c r="G21" s="33">
        <v>550</v>
      </c>
      <c r="H21" s="28"/>
      <c r="I21" s="139">
        <f t="shared" si="0"/>
        <v>0</v>
      </c>
      <c r="J21" s="34"/>
      <c r="K21" s="139">
        <f t="shared" si="1"/>
        <v>0</v>
      </c>
      <c r="L21" s="141">
        <f t="shared" si="2"/>
        <v>0</v>
      </c>
      <c r="M21" s="92"/>
    </row>
    <row r="22" spans="1:13" ht="45" customHeight="1" x14ac:dyDescent="0.2">
      <c r="A22" s="36">
        <v>9</v>
      </c>
      <c r="B22" s="205" t="s">
        <v>160</v>
      </c>
      <c r="C22" s="160" t="s">
        <v>398</v>
      </c>
      <c r="D22" s="26" t="s">
        <v>77</v>
      </c>
      <c r="E22" s="113"/>
      <c r="F22" s="62"/>
      <c r="G22" s="33">
        <v>50</v>
      </c>
      <c r="H22" s="28"/>
      <c r="I22" s="139">
        <f t="shared" si="0"/>
        <v>0</v>
      </c>
      <c r="J22" s="34"/>
      <c r="K22" s="139">
        <f t="shared" si="1"/>
        <v>0</v>
      </c>
      <c r="L22" s="141">
        <f t="shared" si="2"/>
        <v>0</v>
      </c>
      <c r="M22" s="92"/>
    </row>
    <row r="23" spans="1:13" ht="45" customHeight="1" x14ac:dyDescent="0.2">
      <c r="A23" s="36">
        <v>10</v>
      </c>
      <c r="B23" s="205" t="s">
        <v>291</v>
      </c>
      <c r="C23" s="160" t="s">
        <v>398</v>
      </c>
      <c r="D23" s="26" t="s">
        <v>77</v>
      </c>
      <c r="E23" s="113"/>
      <c r="F23" s="62"/>
      <c r="G23" s="33">
        <v>1400</v>
      </c>
      <c r="H23" s="28"/>
      <c r="I23" s="139">
        <f t="shared" si="0"/>
        <v>0</v>
      </c>
      <c r="J23" s="34"/>
      <c r="K23" s="139">
        <f t="shared" si="1"/>
        <v>0</v>
      </c>
      <c r="L23" s="141">
        <f t="shared" si="2"/>
        <v>0</v>
      </c>
      <c r="M23" s="92"/>
    </row>
    <row r="24" spans="1:13" ht="45" customHeight="1" x14ac:dyDescent="0.2">
      <c r="A24" s="36">
        <v>11</v>
      </c>
      <c r="B24" s="205" t="s">
        <v>161</v>
      </c>
      <c r="C24" s="160" t="s">
        <v>398</v>
      </c>
      <c r="D24" s="26" t="s">
        <v>77</v>
      </c>
      <c r="E24" s="113"/>
      <c r="F24" s="62"/>
      <c r="G24" s="33">
        <v>500</v>
      </c>
      <c r="H24" s="28"/>
      <c r="I24" s="139">
        <f t="shared" si="0"/>
        <v>0</v>
      </c>
      <c r="J24" s="34"/>
      <c r="K24" s="139">
        <f t="shared" si="1"/>
        <v>0</v>
      </c>
      <c r="L24" s="141">
        <f t="shared" si="2"/>
        <v>0</v>
      </c>
      <c r="M24" s="92"/>
    </row>
    <row r="25" spans="1:13" ht="45" customHeight="1" x14ac:dyDescent="0.2">
      <c r="A25" s="36">
        <v>12</v>
      </c>
      <c r="B25" s="205" t="s">
        <v>293</v>
      </c>
      <c r="C25" s="160" t="s">
        <v>398</v>
      </c>
      <c r="D25" s="26" t="s">
        <v>77</v>
      </c>
      <c r="E25" s="113"/>
      <c r="F25" s="62"/>
      <c r="G25" s="33">
        <v>90</v>
      </c>
      <c r="H25" s="28"/>
      <c r="I25" s="139">
        <f t="shared" si="0"/>
        <v>0</v>
      </c>
      <c r="J25" s="34"/>
      <c r="K25" s="139">
        <f t="shared" si="1"/>
        <v>0</v>
      </c>
      <c r="L25" s="141">
        <f t="shared" si="2"/>
        <v>0</v>
      </c>
      <c r="M25" s="92"/>
    </row>
    <row r="26" spans="1:13" ht="45" customHeight="1" x14ac:dyDescent="0.2">
      <c r="A26" s="36">
        <v>13</v>
      </c>
      <c r="B26" s="205" t="s">
        <v>384</v>
      </c>
      <c r="C26" s="160" t="s">
        <v>584</v>
      </c>
      <c r="D26" s="26" t="s">
        <v>77</v>
      </c>
      <c r="E26" s="113"/>
      <c r="F26" s="62"/>
      <c r="G26" s="33">
        <v>180</v>
      </c>
      <c r="H26" s="28"/>
      <c r="I26" s="139">
        <f t="shared" si="0"/>
        <v>0</v>
      </c>
      <c r="J26" s="34"/>
      <c r="K26" s="139">
        <f t="shared" si="1"/>
        <v>0</v>
      </c>
      <c r="L26" s="141">
        <f t="shared" si="2"/>
        <v>0</v>
      </c>
      <c r="M26" s="92"/>
    </row>
    <row r="27" spans="1:13" ht="45" customHeight="1" x14ac:dyDescent="0.2">
      <c r="A27" s="36">
        <v>14</v>
      </c>
      <c r="B27" s="205" t="s">
        <v>303</v>
      </c>
      <c r="C27" s="160" t="s">
        <v>584</v>
      </c>
      <c r="D27" s="26" t="s">
        <v>77</v>
      </c>
      <c r="E27" s="113"/>
      <c r="F27" s="62"/>
      <c r="G27" s="33">
        <v>50</v>
      </c>
      <c r="H27" s="28"/>
      <c r="I27" s="139">
        <f t="shared" si="0"/>
        <v>0</v>
      </c>
      <c r="J27" s="34"/>
      <c r="K27" s="139">
        <f t="shared" si="1"/>
        <v>0</v>
      </c>
      <c r="L27" s="141">
        <f t="shared" si="2"/>
        <v>0</v>
      </c>
      <c r="M27" s="92"/>
    </row>
    <row r="28" spans="1:13" ht="45" customHeight="1" x14ac:dyDescent="0.2">
      <c r="A28" s="36">
        <v>15</v>
      </c>
      <c r="B28" s="205" t="s">
        <v>383</v>
      </c>
      <c r="C28" s="160" t="s">
        <v>584</v>
      </c>
      <c r="D28" s="26" t="s">
        <v>77</v>
      </c>
      <c r="E28" s="113"/>
      <c r="F28" s="62"/>
      <c r="G28" s="33">
        <v>20</v>
      </c>
      <c r="H28" s="28"/>
      <c r="I28" s="139">
        <f t="shared" si="0"/>
        <v>0</v>
      </c>
      <c r="J28" s="34"/>
      <c r="K28" s="139">
        <f t="shared" si="1"/>
        <v>0</v>
      </c>
      <c r="L28" s="141">
        <f t="shared" si="2"/>
        <v>0</v>
      </c>
      <c r="M28" s="92"/>
    </row>
    <row r="29" spans="1:13" ht="79.5" customHeight="1" x14ac:dyDescent="0.2">
      <c r="A29" s="36">
        <v>16</v>
      </c>
      <c r="B29" s="205" t="s">
        <v>302</v>
      </c>
      <c r="C29" s="160" t="s">
        <v>584</v>
      </c>
      <c r="D29" s="26" t="s">
        <v>77</v>
      </c>
      <c r="E29" s="113"/>
      <c r="F29" s="62"/>
      <c r="G29" s="33">
        <v>30</v>
      </c>
      <c r="H29" s="28"/>
      <c r="I29" s="139">
        <f t="shared" si="0"/>
        <v>0</v>
      </c>
      <c r="J29" s="34"/>
      <c r="K29" s="139">
        <f t="shared" si="1"/>
        <v>0</v>
      </c>
      <c r="L29" s="141">
        <f t="shared" si="2"/>
        <v>0</v>
      </c>
      <c r="M29" s="92"/>
    </row>
    <row r="30" spans="1:13" ht="45" customHeight="1" thickBot="1" x14ac:dyDescent="0.25">
      <c r="A30" s="36">
        <v>17</v>
      </c>
      <c r="B30" s="205" t="s">
        <v>304</v>
      </c>
      <c r="C30" s="160" t="s">
        <v>584</v>
      </c>
      <c r="D30" s="26" t="s">
        <v>77</v>
      </c>
      <c r="E30" s="113"/>
      <c r="F30" s="62"/>
      <c r="G30" s="33">
        <v>20</v>
      </c>
      <c r="H30" s="28"/>
      <c r="I30" s="139">
        <f t="shared" si="0"/>
        <v>0</v>
      </c>
      <c r="J30" s="34"/>
      <c r="K30" s="139">
        <f t="shared" si="1"/>
        <v>0</v>
      </c>
      <c r="L30" s="141">
        <f t="shared" si="2"/>
        <v>0</v>
      </c>
      <c r="M30" s="92"/>
    </row>
    <row r="31" spans="1:13" ht="45" customHeight="1" thickBot="1" x14ac:dyDescent="0.25">
      <c r="A31" s="26"/>
      <c r="B31" s="205" t="s">
        <v>83</v>
      </c>
      <c r="C31" s="25"/>
      <c r="D31" s="29"/>
      <c r="E31" s="30"/>
      <c r="F31" s="31"/>
      <c r="G31" s="150"/>
      <c r="H31" s="31"/>
      <c r="I31" s="140">
        <f>SUM(I14:I30)</f>
        <v>0</v>
      </c>
      <c r="J31" s="32"/>
      <c r="K31" s="140">
        <f>SUM(K14:K30)</f>
        <v>0</v>
      </c>
      <c r="L31" s="140">
        <f>SUM(L14:L30)</f>
        <v>0</v>
      </c>
      <c r="M31" s="129"/>
    </row>
    <row r="32" spans="1:13" x14ac:dyDescent="0.2">
      <c r="A32" s="18"/>
      <c r="B32" s="17"/>
      <c r="C32" s="17"/>
      <c r="D32" s="18"/>
      <c r="E32" s="18"/>
      <c r="F32" s="18"/>
      <c r="G32" s="19"/>
      <c r="H32" s="19"/>
      <c r="I32" s="19"/>
      <c r="J32" s="19"/>
      <c r="K32" s="19"/>
      <c r="L32" s="19"/>
    </row>
    <row r="33" spans="1:13" ht="15" customHeight="1" x14ac:dyDescent="0.2">
      <c r="A33" s="18"/>
      <c r="B33" s="17"/>
      <c r="C33" s="17"/>
      <c r="D33" s="18"/>
      <c r="E33" s="18"/>
      <c r="F33" s="18"/>
      <c r="G33" s="19"/>
      <c r="H33" s="19"/>
      <c r="I33" s="19"/>
      <c r="J33" s="19"/>
      <c r="K33" s="19"/>
      <c r="L33" s="19"/>
    </row>
    <row r="34" spans="1:13" x14ac:dyDescent="0.2">
      <c r="A34" s="18"/>
      <c r="B34" s="20"/>
      <c r="C34" s="20"/>
      <c r="D34" s="18"/>
      <c r="E34" s="18"/>
      <c r="F34" s="18"/>
      <c r="G34" s="19"/>
      <c r="H34" s="19"/>
      <c r="I34" s="19"/>
      <c r="J34" s="19"/>
      <c r="K34" s="19"/>
      <c r="L34" s="19"/>
    </row>
    <row r="35" spans="1:13" x14ac:dyDescent="0.2">
      <c r="A35" s="18"/>
      <c r="B35" s="20" t="s">
        <v>400</v>
      </c>
      <c r="C35" s="20"/>
      <c r="D35" s="18"/>
      <c r="E35" s="18"/>
      <c r="F35" s="18"/>
      <c r="G35" s="19"/>
      <c r="H35" s="19"/>
      <c r="I35" s="19"/>
      <c r="J35" s="19"/>
      <c r="K35" s="19"/>
      <c r="L35" s="19"/>
    </row>
    <row r="36" spans="1:13" x14ac:dyDescent="0.2">
      <c r="A36" s="18"/>
      <c r="B36" s="17"/>
      <c r="C36" s="17"/>
      <c r="D36" s="18"/>
      <c r="E36" s="18"/>
      <c r="F36" s="18"/>
      <c r="G36" s="19"/>
      <c r="H36" s="19"/>
      <c r="I36" s="19"/>
      <c r="J36" s="19"/>
      <c r="K36" s="19"/>
      <c r="L36" s="19"/>
    </row>
    <row r="37" spans="1:13" x14ac:dyDescent="0.2">
      <c r="A37" s="18"/>
      <c r="B37" s="17"/>
      <c r="C37" s="17"/>
      <c r="D37" s="18"/>
      <c r="E37" s="18"/>
      <c r="F37" s="18"/>
      <c r="G37" s="19"/>
      <c r="H37" s="19"/>
      <c r="I37" s="19"/>
      <c r="J37" s="19"/>
      <c r="K37" s="19"/>
      <c r="L37" s="19"/>
    </row>
    <row r="38" spans="1:13" ht="12.75" customHeight="1" x14ac:dyDescent="0.2">
      <c r="A38" s="13"/>
      <c r="B38" s="17" t="s">
        <v>127</v>
      </c>
      <c r="C38" s="17"/>
      <c r="D38" s="18"/>
      <c r="E38" s="18"/>
      <c r="F38" s="18"/>
      <c r="G38" s="19"/>
      <c r="H38" s="19"/>
      <c r="I38" s="19"/>
      <c r="J38" s="19"/>
      <c r="K38" s="19"/>
      <c r="L38" s="8"/>
    </row>
    <row r="39" spans="1:13" ht="12.75" customHeight="1" x14ac:dyDescent="0.2">
      <c r="A39" s="13"/>
      <c r="B39" s="22" t="s">
        <v>588</v>
      </c>
      <c r="C39" s="22"/>
      <c r="D39" s="159"/>
      <c r="H39" s="17"/>
      <c r="I39" s="17"/>
      <c r="J39" s="17"/>
      <c r="K39" s="17"/>
      <c r="L39" s="8"/>
    </row>
    <row r="40" spans="1:13" ht="12.75" customHeight="1" x14ac:dyDescent="0.2">
      <c r="A40" s="13"/>
      <c r="B40" s="201" t="s">
        <v>399</v>
      </c>
      <c r="C40" s="201"/>
      <c r="D40" s="201"/>
      <c r="E40" s="201"/>
      <c r="F40" s="201"/>
      <c r="G40" s="201"/>
      <c r="H40" s="17"/>
      <c r="I40" s="17"/>
      <c r="J40" s="17"/>
      <c r="K40" s="17"/>
      <c r="L40" s="8"/>
    </row>
    <row r="41" spans="1:13" ht="12.75" customHeight="1" x14ac:dyDescent="0.2">
      <c r="A41" s="13"/>
      <c r="B41" s="17"/>
      <c r="C41" s="17"/>
      <c r="D41" s="17"/>
      <c r="E41" s="17"/>
      <c r="F41" s="17"/>
      <c r="G41" s="17"/>
      <c r="H41" s="17"/>
      <c r="I41" s="17"/>
      <c r="J41" s="17"/>
      <c r="K41" s="17"/>
      <c r="L41" s="8"/>
    </row>
    <row r="42" spans="1:13" s="22" customFormat="1" x14ac:dyDescent="0.2">
      <c r="A42" s="21"/>
      <c r="B42" s="21"/>
      <c r="C42" s="21"/>
      <c r="D42" s="21"/>
      <c r="E42" s="21"/>
      <c r="F42" s="8" t="s">
        <v>594</v>
      </c>
      <c r="G42" s="21"/>
      <c r="H42" s="21"/>
      <c r="I42" s="21"/>
      <c r="J42" s="21"/>
      <c r="K42" s="21"/>
      <c r="L42" s="21"/>
      <c r="M42" s="10"/>
    </row>
    <row r="43" spans="1:13" s="22" customFormat="1" x14ac:dyDescent="0.2">
      <c r="A43" s="21"/>
      <c r="B43" s="21"/>
      <c r="C43" s="21"/>
      <c r="D43" s="21"/>
      <c r="E43" s="21"/>
      <c r="F43" s="21"/>
      <c r="G43" s="21"/>
      <c r="H43" s="21"/>
      <c r="I43" s="21"/>
      <c r="J43" s="21"/>
      <c r="K43" s="21"/>
      <c r="L43" s="21"/>
      <c r="M43" s="10"/>
    </row>
    <row r="44" spans="1:13" x14ac:dyDescent="0.2">
      <c r="A44" s="13"/>
      <c r="B44" s="23"/>
      <c r="C44" s="23"/>
      <c r="D44" s="13"/>
      <c r="E44" s="13"/>
      <c r="F44" s="13"/>
      <c r="G44" s="8"/>
      <c r="H44" s="8"/>
      <c r="I44" s="8"/>
      <c r="J44" s="8"/>
      <c r="K44" s="8"/>
      <c r="L44" s="8"/>
    </row>
    <row r="45" spans="1:13" x14ac:dyDescent="0.2">
      <c r="A45" s="13"/>
      <c r="B45" s="23" t="s">
        <v>78</v>
      </c>
      <c r="C45" s="23"/>
      <c r="D45" s="13"/>
      <c r="E45" s="13"/>
      <c r="F45" s="13"/>
      <c r="G45" s="8"/>
      <c r="H45" s="8"/>
      <c r="I45" s="8"/>
      <c r="J45" s="24" t="s">
        <v>79</v>
      </c>
      <c r="K45" s="8"/>
      <c r="L45" s="8"/>
    </row>
    <row r="46" spans="1:13" x14ac:dyDescent="0.2">
      <c r="A46" s="13"/>
      <c r="B46" s="23"/>
      <c r="C46" s="23"/>
      <c r="D46" s="13"/>
      <c r="E46" s="13"/>
      <c r="F46" s="13"/>
      <c r="G46" s="8"/>
      <c r="H46" s="8"/>
      <c r="I46" s="8"/>
      <c r="J46" s="8"/>
      <c r="K46" s="8"/>
      <c r="L46" s="8"/>
    </row>
    <row r="47" spans="1:13" x14ac:dyDescent="0.2">
      <c r="A47" s="13"/>
      <c r="B47" s="16"/>
      <c r="C47" s="16"/>
      <c r="G47" s="10"/>
      <c r="H47" s="10"/>
      <c r="I47" s="10"/>
      <c r="J47" s="10"/>
      <c r="K47" s="10"/>
      <c r="L47" s="10"/>
    </row>
    <row r="48" spans="1:13" x14ac:dyDescent="0.2">
      <c r="A48" s="13"/>
      <c r="B48" s="16"/>
      <c r="C48" s="16"/>
      <c r="G48" s="10"/>
      <c r="H48" s="10"/>
      <c r="I48" s="10"/>
      <c r="J48" s="10"/>
      <c r="K48" s="10"/>
      <c r="L48" s="10"/>
    </row>
  </sheetData>
  <sheetProtection algorithmName="SHA-512" hashValue="KeXZD6Tvu5T5G3FJfZ9Sw3AkCdIlstCGTu6SMNexTKdlpSuSfkcbkFJzj4x7/VfA22lEtP7xVLa1quW00qsAgA==" saltValue="TkeHacw4Wdd9U5u29lABNg==" spinCount="100000" sheet="1" objects="1" scenarios="1"/>
  <mergeCells count="1">
    <mergeCell ref="B40:G40"/>
  </mergeCells>
  <pageMargins left="0.23622047244094491" right="0.23622047244094491" top="0.74803149606299213" bottom="0.74803149606299213" header="0.31496062992125984" footer="0.31496062992125984"/>
  <pageSetup paperSize="9" scale="77" fitToHeight="0" orientation="landscape" r:id="rId1"/>
  <headerFooter>
    <oddFooter>&amp;CStran &amp;P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opLeftCell="A61" workbookViewId="0">
      <selection activeCell="P13" sqref="P13"/>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2" width="13.7109375" style="10" customWidth="1"/>
    <col min="13" max="16384" width="9.140625" style="11"/>
  </cols>
  <sheetData>
    <row r="1" spans="1:12" x14ac:dyDescent="0.2">
      <c r="B1" s="1" t="s">
        <v>82</v>
      </c>
      <c r="D1" s="3" t="s">
        <v>121</v>
      </c>
      <c r="E1" s="3"/>
      <c r="F1" s="2"/>
      <c r="G1" s="2"/>
      <c r="H1" s="2"/>
      <c r="I1" s="2"/>
      <c r="J1" s="2"/>
      <c r="K1" s="5" t="s">
        <v>64</v>
      </c>
    </row>
    <row r="2" spans="1:12" x14ac:dyDescent="0.2">
      <c r="B2" s="6"/>
      <c r="C2" s="3"/>
      <c r="D2" s="2"/>
      <c r="E2" s="2"/>
      <c r="F2" s="2"/>
      <c r="G2" s="2"/>
      <c r="H2" s="2"/>
      <c r="I2" s="2"/>
      <c r="J2" s="2"/>
      <c r="K2" s="2"/>
    </row>
    <row r="3" spans="1:12" x14ac:dyDescent="0.2">
      <c r="B3" s="6"/>
      <c r="C3" s="2"/>
      <c r="D3" s="2"/>
      <c r="E3" s="2"/>
      <c r="F3" s="2"/>
      <c r="G3" s="2"/>
      <c r="H3" s="2"/>
      <c r="I3" s="2"/>
      <c r="J3" s="2"/>
      <c r="K3" s="2"/>
    </row>
    <row r="4" spans="1:12" x14ac:dyDescent="0.2">
      <c r="B4" s="16"/>
    </row>
    <row r="5" spans="1:12" ht="12.75" customHeight="1" x14ac:dyDescent="0.2">
      <c r="B5" s="1" t="s">
        <v>76</v>
      </c>
      <c r="C5" s="7"/>
      <c r="D5" s="7"/>
      <c r="E5" s="7"/>
      <c r="F5" s="7"/>
      <c r="G5" s="7"/>
      <c r="H5" s="9" t="s">
        <v>72</v>
      </c>
    </row>
    <row r="6" spans="1:12" ht="12.75" customHeight="1" x14ac:dyDescent="0.2">
      <c r="B6" s="12" t="s">
        <v>71</v>
      </c>
      <c r="C6" s="13"/>
      <c r="D6" s="13"/>
      <c r="E6" s="13"/>
      <c r="F6" s="13"/>
      <c r="G6" s="13"/>
      <c r="H6" s="14" t="s">
        <v>71</v>
      </c>
      <c r="I6" s="15" t="s">
        <v>85</v>
      </c>
    </row>
    <row r="7" spans="1:12" ht="12.75" customHeight="1" x14ac:dyDescent="0.2">
      <c r="B7" s="12" t="s">
        <v>66</v>
      </c>
      <c r="C7" s="13"/>
      <c r="D7" s="13"/>
      <c r="E7" s="13"/>
      <c r="F7" s="13"/>
      <c r="G7" s="13"/>
      <c r="H7" s="14" t="s">
        <v>66</v>
      </c>
      <c r="I7" s="11" t="s">
        <v>74</v>
      </c>
    </row>
    <row r="8" spans="1:12" ht="12.75" customHeight="1" x14ac:dyDescent="0.2">
      <c r="B8" s="12"/>
      <c r="C8" s="13"/>
      <c r="D8" s="13"/>
      <c r="E8" s="13"/>
      <c r="F8" s="13"/>
      <c r="G8" s="13"/>
      <c r="H8" s="14"/>
      <c r="I8" s="11" t="s">
        <v>73</v>
      </c>
    </row>
    <row r="9" spans="1:12" ht="12.75" customHeight="1" x14ac:dyDescent="0.2">
      <c r="B9" s="12" t="s">
        <v>67</v>
      </c>
      <c r="C9" s="13"/>
      <c r="D9" s="13"/>
      <c r="E9" s="13"/>
      <c r="F9" s="13"/>
      <c r="G9" s="13"/>
      <c r="H9" s="7"/>
    </row>
    <row r="10" spans="1:12" ht="12.75" customHeight="1" x14ac:dyDescent="0.2">
      <c r="B10" s="12" t="s">
        <v>68</v>
      </c>
      <c r="C10" s="13"/>
      <c r="D10" s="13"/>
      <c r="E10" s="13"/>
      <c r="F10" s="13"/>
      <c r="G10" s="13"/>
      <c r="H10" s="7"/>
    </row>
    <row r="11" spans="1:12" ht="12.75" customHeight="1" x14ac:dyDescent="0.2">
      <c r="B11" s="12"/>
      <c r="C11" s="13"/>
      <c r="D11" s="13"/>
      <c r="E11" s="13"/>
      <c r="F11" s="13"/>
      <c r="G11" s="13"/>
      <c r="H11" s="7"/>
    </row>
    <row r="12" spans="1:12" ht="13.5" thickBot="1" x14ac:dyDescent="0.25">
      <c r="B12" s="16"/>
    </row>
    <row r="13" spans="1:12" s="16" customFormat="1" ht="78" customHeight="1" thickBot="1" x14ac:dyDescent="0.25">
      <c r="A13" s="38" t="s">
        <v>16</v>
      </c>
      <c r="B13" s="39" t="s">
        <v>84</v>
      </c>
      <c r="C13" s="40" t="s">
        <v>21</v>
      </c>
      <c r="D13" s="40" t="s">
        <v>1</v>
      </c>
      <c r="E13" s="40" t="s">
        <v>440</v>
      </c>
      <c r="F13" s="40" t="s">
        <v>288</v>
      </c>
      <c r="G13" s="40" t="s">
        <v>19</v>
      </c>
      <c r="H13" s="40" t="s">
        <v>20</v>
      </c>
      <c r="I13" s="40" t="s">
        <v>70</v>
      </c>
      <c r="J13" s="40" t="s">
        <v>17</v>
      </c>
      <c r="K13" s="41" t="s">
        <v>18</v>
      </c>
      <c r="L13" s="117" t="s">
        <v>589</v>
      </c>
    </row>
    <row r="14" spans="1:12" ht="13.5" thickBot="1" x14ac:dyDescent="0.25">
      <c r="A14" s="42"/>
      <c r="B14" s="35">
        <v>1</v>
      </c>
      <c r="C14" s="43">
        <v>2</v>
      </c>
      <c r="D14" s="35">
        <v>3</v>
      </c>
      <c r="E14" s="43">
        <v>4</v>
      </c>
      <c r="F14" s="35">
        <v>5</v>
      </c>
      <c r="G14" s="43">
        <v>6</v>
      </c>
      <c r="H14" s="35" t="s">
        <v>178</v>
      </c>
      <c r="I14" s="43">
        <v>8</v>
      </c>
      <c r="J14" s="35" t="s">
        <v>179</v>
      </c>
      <c r="K14" s="44" t="s">
        <v>180</v>
      </c>
      <c r="L14" s="107">
        <v>11</v>
      </c>
    </row>
    <row r="15" spans="1:12" ht="36.950000000000003" customHeight="1" x14ac:dyDescent="0.2">
      <c r="A15" s="26" t="s">
        <v>87</v>
      </c>
      <c r="B15" s="205" t="s">
        <v>162</v>
      </c>
      <c r="C15" s="26" t="s">
        <v>77</v>
      </c>
      <c r="D15" s="27"/>
      <c r="E15" s="28"/>
      <c r="F15" s="33">
        <v>50</v>
      </c>
      <c r="G15" s="28"/>
      <c r="H15" s="139">
        <f>F15*G15</f>
        <v>0</v>
      </c>
      <c r="I15" s="34"/>
      <c r="J15" s="139">
        <f>H15*I15</f>
        <v>0</v>
      </c>
      <c r="K15" s="141">
        <f>H15+J15</f>
        <v>0</v>
      </c>
      <c r="L15" s="120"/>
    </row>
    <row r="16" spans="1:12" ht="36.950000000000003" customHeight="1" x14ac:dyDescent="0.2">
      <c r="A16" s="26" t="s">
        <v>88</v>
      </c>
      <c r="B16" s="205" t="s">
        <v>667</v>
      </c>
      <c r="C16" s="26" t="s">
        <v>77</v>
      </c>
      <c r="D16" s="27"/>
      <c r="E16" s="28"/>
      <c r="F16" s="33">
        <v>20</v>
      </c>
      <c r="G16" s="28"/>
      <c r="H16" s="139">
        <f t="shared" ref="H16:H65" si="0">F16*G16</f>
        <v>0</v>
      </c>
      <c r="I16" s="34"/>
      <c r="J16" s="139">
        <f t="shared" ref="J16:J65" si="1">H16*I16</f>
        <v>0</v>
      </c>
      <c r="K16" s="141">
        <f t="shared" ref="K16:K65" si="2">H16+J16</f>
        <v>0</v>
      </c>
      <c r="L16" s="92"/>
    </row>
    <row r="17" spans="1:12" ht="41.1" customHeight="1" x14ac:dyDescent="0.2">
      <c r="A17" s="26" t="s">
        <v>89</v>
      </c>
      <c r="B17" s="205" t="s">
        <v>670</v>
      </c>
      <c r="C17" s="26" t="s">
        <v>77</v>
      </c>
      <c r="D17" s="27"/>
      <c r="E17" s="28"/>
      <c r="F17" s="33">
        <v>50</v>
      </c>
      <c r="G17" s="28"/>
      <c r="H17" s="139">
        <f t="shared" si="0"/>
        <v>0</v>
      </c>
      <c r="I17" s="34"/>
      <c r="J17" s="139">
        <f t="shared" si="1"/>
        <v>0</v>
      </c>
      <c r="K17" s="141">
        <f t="shared" si="2"/>
        <v>0</v>
      </c>
      <c r="L17" s="92"/>
    </row>
    <row r="18" spans="1:12" ht="41.1" customHeight="1" x14ac:dyDescent="0.2">
      <c r="A18" s="26" t="s">
        <v>90</v>
      </c>
      <c r="B18" s="205" t="s">
        <v>664</v>
      </c>
      <c r="C18" s="26" t="s">
        <v>77</v>
      </c>
      <c r="D18" s="27"/>
      <c r="E18" s="28"/>
      <c r="F18" s="33">
        <v>100</v>
      </c>
      <c r="G18" s="28"/>
      <c r="H18" s="139">
        <f t="shared" si="0"/>
        <v>0</v>
      </c>
      <c r="I18" s="34"/>
      <c r="J18" s="139">
        <f t="shared" si="1"/>
        <v>0</v>
      </c>
      <c r="K18" s="141">
        <f t="shared" si="2"/>
        <v>0</v>
      </c>
      <c r="L18" s="92"/>
    </row>
    <row r="19" spans="1:12" ht="36.950000000000003" customHeight="1" x14ac:dyDescent="0.2">
      <c r="A19" s="26" t="s">
        <v>91</v>
      </c>
      <c r="B19" s="205" t="s">
        <v>657</v>
      </c>
      <c r="C19" s="26" t="s">
        <v>77</v>
      </c>
      <c r="D19" s="27"/>
      <c r="E19" s="28"/>
      <c r="F19" s="33">
        <v>350</v>
      </c>
      <c r="G19" s="28"/>
      <c r="H19" s="139">
        <f t="shared" si="0"/>
        <v>0</v>
      </c>
      <c r="I19" s="34"/>
      <c r="J19" s="139">
        <f t="shared" si="1"/>
        <v>0</v>
      </c>
      <c r="K19" s="141">
        <f t="shared" si="2"/>
        <v>0</v>
      </c>
      <c r="L19" s="92"/>
    </row>
    <row r="20" spans="1:12" ht="36.950000000000003" customHeight="1" x14ac:dyDescent="0.2">
      <c r="A20" s="26" t="s">
        <v>92</v>
      </c>
      <c r="B20" s="205" t="s">
        <v>663</v>
      </c>
      <c r="C20" s="26" t="s">
        <v>77</v>
      </c>
      <c r="D20" s="27"/>
      <c r="E20" s="28"/>
      <c r="F20" s="33">
        <v>30</v>
      </c>
      <c r="G20" s="28"/>
      <c r="H20" s="139">
        <f t="shared" si="0"/>
        <v>0</v>
      </c>
      <c r="I20" s="34"/>
      <c r="J20" s="139">
        <f t="shared" si="1"/>
        <v>0</v>
      </c>
      <c r="K20" s="141">
        <f t="shared" si="2"/>
        <v>0</v>
      </c>
      <c r="L20" s="92"/>
    </row>
    <row r="21" spans="1:12" ht="36.950000000000003" customHeight="1" x14ac:dyDescent="0.2">
      <c r="A21" s="26" t="s">
        <v>93</v>
      </c>
      <c r="B21" s="205" t="s">
        <v>662</v>
      </c>
      <c r="C21" s="26" t="s">
        <v>77</v>
      </c>
      <c r="D21" s="27"/>
      <c r="E21" s="28"/>
      <c r="F21" s="33">
        <v>10</v>
      </c>
      <c r="G21" s="28"/>
      <c r="H21" s="139">
        <f t="shared" si="0"/>
        <v>0</v>
      </c>
      <c r="I21" s="34"/>
      <c r="J21" s="139">
        <f t="shared" si="1"/>
        <v>0</v>
      </c>
      <c r="K21" s="141">
        <f t="shared" si="2"/>
        <v>0</v>
      </c>
      <c r="L21" s="92"/>
    </row>
    <row r="22" spans="1:12" ht="39.75" customHeight="1" x14ac:dyDescent="0.2">
      <c r="A22" s="26" t="s">
        <v>94</v>
      </c>
      <c r="B22" s="205" t="s">
        <v>163</v>
      </c>
      <c r="C22" s="26" t="s">
        <v>77</v>
      </c>
      <c r="D22" s="27"/>
      <c r="E22" s="28"/>
      <c r="F22" s="33">
        <v>110</v>
      </c>
      <c r="G22" s="28"/>
      <c r="H22" s="139">
        <f t="shared" si="0"/>
        <v>0</v>
      </c>
      <c r="I22" s="34"/>
      <c r="J22" s="139">
        <f t="shared" si="1"/>
        <v>0</v>
      </c>
      <c r="K22" s="141">
        <f t="shared" si="2"/>
        <v>0</v>
      </c>
      <c r="L22" s="92"/>
    </row>
    <row r="23" spans="1:12" ht="36.950000000000003" customHeight="1" x14ac:dyDescent="0.2">
      <c r="A23" s="26" t="s">
        <v>95</v>
      </c>
      <c r="B23" s="205" t="s">
        <v>164</v>
      </c>
      <c r="C23" s="26" t="s">
        <v>77</v>
      </c>
      <c r="D23" s="27"/>
      <c r="E23" s="28"/>
      <c r="F23" s="33">
        <v>20</v>
      </c>
      <c r="G23" s="28"/>
      <c r="H23" s="139">
        <f t="shared" si="0"/>
        <v>0</v>
      </c>
      <c r="I23" s="34"/>
      <c r="J23" s="139">
        <f t="shared" si="1"/>
        <v>0</v>
      </c>
      <c r="K23" s="141">
        <f t="shared" si="2"/>
        <v>0</v>
      </c>
      <c r="L23" s="92"/>
    </row>
    <row r="24" spans="1:12" ht="36.950000000000003" customHeight="1" x14ac:dyDescent="0.2">
      <c r="A24" s="26" t="s">
        <v>96</v>
      </c>
      <c r="B24" s="205" t="s">
        <v>658</v>
      </c>
      <c r="C24" s="26" t="s">
        <v>77</v>
      </c>
      <c r="D24" s="27"/>
      <c r="E24" s="28"/>
      <c r="F24" s="33">
        <v>100</v>
      </c>
      <c r="G24" s="28"/>
      <c r="H24" s="139">
        <f t="shared" si="0"/>
        <v>0</v>
      </c>
      <c r="I24" s="34"/>
      <c r="J24" s="139">
        <f t="shared" si="1"/>
        <v>0</v>
      </c>
      <c r="K24" s="141">
        <f t="shared" si="2"/>
        <v>0</v>
      </c>
      <c r="L24" s="92"/>
    </row>
    <row r="25" spans="1:12" ht="36.950000000000003" customHeight="1" x14ac:dyDescent="0.2">
      <c r="A25" s="26" t="s">
        <v>97</v>
      </c>
      <c r="B25" s="205" t="s">
        <v>659</v>
      </c>
      <c r="C25" s="26" t="s">
        <v>77</v>
      </c>
      <c r="D25" s="27"/>
      <c r="E25" s="28"/>
      <c r="F25" s="33">
        <v>50</v>
      </c>
      <c r="G25" s="28"/>
      <c r="H25" s="139">
        <f t="shared" si="0"/>
        <v>0</v>
      </c>
      <c r="I25" s="34"/>
      <c r="J25" s="139">
        <f t="shared" si="1"/>
        <v>0</v>
      </c>
      <c r="K25" s="141">
        <f t="shared" si="2"/>
        <v>0</v>
      </c>
      <c r="L25" s="92"/>
    </row>
    <row r="26" spans="1:12" ht="36.950000000000003" customHeight="1" x14ac:dyDescent="0.2">
      <c r="A26" s="26" t="s">
        <v>98</v>
      </c>
      <c r="B26" s="205" t="s">
        <v>165</v>
      </c>
      <c r="C26" s="26" t="s">
        <v>77</v>
      </c>
      <c r="D26" s="27"/>
      <c r="E26" s="28"/>
      <c r="F26" s="33">
        <v>80</v>
      </c>
      <c r="G26" s="28"/>
      <c r="H26" s="139">
        <f t="shared" si="0"/>
        <v>0</v>
      </c>
      <c r="I26" s="34"/>
      <c r="J26" s="139">
        <f t="shared" si="1"/>
        <v>0</v>
      </c>
      <c r="K26" s="141">
        <f t="shared" si="2"/>
        <v>0</v>
      </c>
      <c r="L26" s="92"/>
    </row>
    <row r="27" spans="1:12" ht="36.950000000000003" customHeight="1" x14ac:dyDescent="0.2">
      <c r="A27" s="26" t="s">
        <v>99</v>
      </c>
      <c r="B27" s="205" t="s">
        <v>166</v>
      </c>
      <c r="C27" s="26" t="s">
        <v>77</v>
      </c>
      <c r="D27" s="27"/>
      <c r="E27" s="28"/>
      <c r="F27" s="33">
        <v>60</v>
      </c>
      <c r="G27" s="28"/>
      <c r="H27" s="139">
        <f t="shared" si="0"/>
        <v>0</v>
      </c>
      <c r="I27" s="34"/>
      <c r="J27" s="139">
        <f t="shared" si="1"/>
        <v>0</v>
      </c>
      <c r="K27" s="141">
        <f t="shared" si="2"/>
        <v>0</v>
      </c>
      <c r="L27" s="92"/>
    </row>
    <row r="28" spans="1:12" ht="37.5" customHeight="1" x14ac:dyDescent="0.2">
      <c r="A28" s="26" t="s">
        <v>100</v>
      </c>
      <c r="B28" s="205" t="s">
        <v>668</v>
      </c>
      <c r="C28" s="26" t="s">
        <v>77</v>
      </c>
      <c r="D28" s="27"/>
      <c r="E28" s="28"/>
      <c r="F28" s="33">
        <v>20</v>
      </c>
      <c r="G28" s="28"/>
      <c r="H28" s="139">
        <f t="shared" si="0"/>
        <v>0</v>
      </c>
      <c r="I28" s="34"/>
      <c r="J28" s="139">
        <f t="shared" si="1"/>
        <v>0</v>
      </c>
      <c r="K28" s="141">
        <f t="shared" si="2"/>
        <v>0</v>
      </c>
      <c r="L28" s="92"/>
    </row>
    <row r="29" spans="1:12" ht="37.5" customHeight="1" x14ac:dyDescent="0.2">
      <c r="A29" s="26" t="s">
        <v>101</v>
      </c>
      <c r="B29" s="205" t="s">
        <v>167</v>
      </c>
      <c r="C29" s="26" t="s">
        <v>77</v>
      </c>
      <c r="D29" s="27"/>
      <c r="E29" s="28"/>
      <c r="F29" s="33">
        <v>190</v>
      </c>
      <c r="G29" s="28"/>
      <c r="H29" s="139">
        <f t="shared" si="0"/>
        <v>0</v>
      </c>
      <c r="I29" s="34"/>
      <c r="J29" s="139">
        <f t="shared" si="1"/>
        <v>0</v>
      </c>
      <c r="K29" s="141">
        <f t="shared" si="2"/>
        <v>0</v>
      </c>
      <c r="L29" s="92"/>
    </row>
    <row r="30" spans="1:12" ht="48.75" customHeight="1" x14ac:dyDescent="0.2">
      <c r="A30" s="26" t="s">
        <v>102</v>
      </c>
      <c r="B30" s="205" t="s">
        <v>669</v>
      </c>
      <c r="C30" s="26" t="s">
        <v>77</v>
      </c>
      <c r="D30" s="27"/>
      <c r="E30" s="28"/>
      <c r="F30" s="33">
        <v>40</v>
      </c>
      <c r="G30" s="28"/>
      <c r="H30" s="139">
        <f t="shared" si="0"/>
        <v>0</v>
      </c>
      <c r="I30" s="34"/>
      <c r="J30" s="139">
        <f t="shared" si="1"/>
        <v>0</v>
      </c>
      <c r="K30" s="141">
        <f t="shared" si="2"/>
        <v>0</v>
      </c>
      <c r="L30" s="92"/>
    </row>
    <row r="31" spans="1:12" ht="39.950000000000003" customHeight="1" x14ac:dyDescent="0.2">
      <c r="A31" s="26" t="s">
        <v>103</v>
      </c>
      <c r="B31" s="205" t="s">
        <v>168</v>
      </c>
      <c r="C31" s="26" t="s">
        <v>77</v>
      </c>
      <c r="D31" s="27"/>
      <c r="E31" s="28"/>
      <c r="F31" s="33">
        <v>200</v>
      </c>
      <c r="G31" s="28"/>
      <c r="H31" s="139">
        <f t="shared" si="0"/>
        <v>0</v>
      </c>
      <c r="I31" s="34"/>
      <c r="J31" s="139">
        <f t="shared" si="1"/>
        <v>0</v>
      </c>
      <c r="K31" s="141">
        <f t="shared" si="2"/>
        <v>0</v>
      </c>
      <c r="L31" s="92"/>
    </row>
    <row r="32" spans="1:12" ht="39.950000000000003" customHeight="1" x14ac:dyDescent="0.2">
      <c r="A32" s="26" t="s">
        <v>104</v>
      </c>
      <c r="B32" s="205" t="s">
        <v>169</v>
      </c>
      <c r="C32" s="26" t="s">
        <v>77</v>
      </c>
      <c r="D32" s="27"/>
      <c r="E32" s="28"/>
      <c r="F32" s="33">
        <v>160</v>
      </c>
      <c r="G32" s="28"/>
      <c r="H32" s="139">
        <f t="shared" si="0"/>
        <v>0</v>
      </c>
      <c r="I32" s="34"/>
      <c r="J32" s="139">
        <f t="shared" si="1"/>
        <v>0</v>
      </c>
      <c r="K32" s="141">
        <f t="shared" si="2"/>
        <v>0</v>
      </c>
      <c r="L32" s="92"/>
    </row>
    <row r="33" spans="1:12" ht="39.950000000000003" customHeight="1" x14ac:dyDescent="0.2">
      <c r="A33" s="26" t="s">
        <v>105</v>
      </c>
      <c r="B33" s="205" t="s">
        <v>170</v>
      </c>
      <c r="C33" s="26" t="s">
        <v>77</v>
      </c>
      <c r="D33" s="27"/>
      <c r="E33" s="28"/>
      <c r="F33" s="33">
        <v>140</v>
      </c>
      <c r="G33" s="28"/>
      <c r="H33" s="139">
        <f t="shared" si="0"/>
        <v>0</v>
      </c>
      <c r="I33" s="34"/>
      <c r="J33" s="139">
        <f t="shared" si="1"/>
        <v>0</v>
      </c>
      <c r="K33" s="141">
        <f t="shared" si="2"/>
        <v>0</v>
      </c>
      <c r="L33" s="92"/>
    </row>
    <row r="34" spans="1:12" ht="39.950000000000003" customHeight="1" x14ac:dyDescent="0.2">
      <c r="A34" s="26" t="s">
        <v>106</v>
      </c>
      <c r="B34" s="205" t="s">
        <v>171</v>
      </c>
      <c r="C34" s="26" t="s">
        <v>77</v>
      </c>
      <c r="D34" s="27"/>
      <c r="E34" s="28"/>
      <c r="F34" s="33">
        <v>140</v>
      </c>
      <c r="G34" s="28"/>
      <c r="H34" s="139">
        <f t="shared" si="0"/>
        <v>0</v>
      </c>
      <c r="I34" s="34"/>
      <c r="J34" s="139">
        <f t="shared" si="1"/>
        <v>0</v>
      </c>
      <c r="K34" s="141">
        <f t="shared" si="2"/>
        <v>0</v>
      </c>
      <c r="L34" s="92"/>
    </row>
    <row r="35" spans="1:12" ht="39.950000000000003" customHeight="1" x14ac:dyDescent="0.2">
      <c r="A35" s="26" t="s">
        <v>107</v>
      </c>
      <c r="B35" s="205" t="s">
        <v>666</v>
      </c>
      <c r="C35" s="26" t="s">
        <v>77</v>
      </c>
      <c r="D35" s="27"/>
      <c r="E35" s="28"/>
      <c r="F35" s="33">
        <v>50</v>
      </c>
      <c r="G35" s="28"/>
      <c r="H35" s="139">
        <f t="shared" si="0"/>
        <v>0</v>
      </c>
      <c r="I35" s="34"/>
      <c r="J35" s="139">
        <f t="shared" si="1"/>
        <v>0</v>
      </c>
      <c r="K35" s="141">
        <f t="shared" si="2"/>
        <v>0</v>
      </c>
      <c r="L35" s="92"/>
    </row>
    <row r="36" spans="1:12" ht="39.950000000000003" customHeight="1" x14ac:dyDescent="0.2">
      <c r="A36" s="26" t="s">
        <v>108</v>
      </c>
      <c r="B36" s="205" t="s">
        <v>675</v>
      </c>
      <c r="C36" s="26" t="s">
        <v>77</v>
      </c>
      <c r="D36" s="27"/>
      <c r="E36" s="28"/>
      <c r="F36" s="33">
        <v>100</v>
      </c>
      <c r="G36" s="28"/>
      <c r="H36" s="139">
        <f t="shared" si="0"/>
        <v>0</v>
      </c>
      <c r="I36" s="34"/>
      <c r="J36" s="139">
        <f t="shared" si="1"/>
        <v>0</v>
      </c>
      <c r="K36" s="141">
        <f t="shared" si="2"/>
        <v>0</v>
      </c>
      <c r="L36" s="92"/>
    </row>
    <row r="37" spans="1:12" ht="39.950000000000003" customHeight="1" x14ac:dyDescent="0.2">
      <c r="A37" s="26" t="s">
        <v>109</v>
      </c>
      <c r="B37" s="205" t="s">
        <v>674</v>
      </c>
      <c r="C37" s="26" t="s">
        <v>77</v>
      </c>
      <c r="D37" s="27"/>
      <c r="E37" s="28"/>
      <c r="F37" s="33">
        <v>800</v>
      </c>
      <c r="G37" s="28"/>
      <c r="H37" s="139">
        <f t="shared" si="0"/>
        <v>0</v>
      </c>
      <c r="I37" s="34"/>
      <c r="J37" s="139">
        <f t="shared" si="1"/>
        <v>0</v>
      </c>
      <c r="K37" s="141">
        <f t="shared" si="2"/>
        <v>0</v>
      </c>
      <c r="L37" s="92"/>
    </row>
    <row r="38" spans="1:12" ht="39.950000000000003" customHeight="1" x14ac:dyDescent="0.2">
      <c r="A38" s="26" t="s">
        <v>110</v>
      </c>
      <c r="B38" s="205" t="s">
        <v>676</v>
      </c>
      <c r="C38" s="26" t="s">
        <v>77</v>
      </c>
      <c r="D38" s="27"/>
      <c r="E38" s="28"/>
      <c r="F38" s="33">
        <v>300</v>
      </c>
      <c r="G38" s="28"/>
      <c r="H38" s="139">
        <f t="shared" si="0"/>
        <v>0</v>
      </c>
      <c r="I38" s="34"/>
      <c r="J38" s="139">
        <f t="shared" si="1"/>
        <v>0</v>
      </c>
      <c r="K38" s="141">
        <f t="shared" si="2"/>
        <v>0</v>
      </c>
      <c r="L38" s="92"/>
    </row>
    <row r="39" spans="1:12" ht="39.950000000000003" customHeight="1" x14ac:dyDescent="0.2">
      <c r="A39" s="26" t="s">
        <v>111</v>
      </c>
      <c r="B39" s="205" t="s">
        <v>677</v>
      </c>
      <c r="C39" s="26" t="s">
        <v>77</v>
      </c>
      <c r="D39" s="27"/>
      <c r="E39" s="28"/>
      <c r="F39" s="33">
        <v>400</v>
      </c>
      <c r="G39" s="28"/>
      <c r="H39" s="139">
        <f t="shared" si="0"/>
        <v>0</v>
      </c>
      <c r="I39" s="34"/>
      <c r="J39" s="139">
        <f t="shared" si="1"/>
        <v>0</v>
      </c>
      <c r="K39" s="141">
        <f t="shared" si="2"/>
        <v>0</v>
      </c>
      <c r="L39" s="92"/>
    </row>
    <row r="40" spans="1:12" ht="39.950000000000003" customHeight="1" x14ac:dyDescent="0.2">
      <c r="A40" s="26" t="s">
        <v>112</v>
      </c>
      <c r="B40" s="205" t="s">
        <v>660</v>
      </c>
      <c r="C40" s="26" t="s">
        <v>77</v>
      </c>
      <c r="D40" s="27"/>
      <c r="E40" s="28"/>
      <c r="F40" s="33">
        <v>1300</v>
      </c>
      <c r="G40" s="28"/>
      <c r="H40" s="139">
        <f t="shared" si="0"/>
        <v>0</v>
      </c>
      <c r="I40" s="34"/>
      <c r="J40" s="139">
        <f t="shared" si="1"/>
        <v>0</v>
      </c>
      <c r="K40" s="141">
        <f t="shared" si="2"/>
        <v>0</v>
      </c>
      <c r="L40" s="92"/>
    </row>
    <row r="41" spans="1:12" ht="39.950000000000003" customHeight="1" x14ac:dyDescent="0.2">
      <c r="A41" s="26" t="s">
        <v>113</v>
      </c>
      <c r="B41" s="205" t="s">
        <v>172</v>
      </c>
      <c r="C41" s="26" t="s">
        <v>77</v>
      </c>
      <c r="D41" s="27"/>
      <c r="E41" s="28"/>
      <c r="F41" s="33">
        <v>1400</v>
      </c>
      <c r="G41" s="28"/>
      <c r="H41" s="139">
        <f t="shared" si="0"/>
        <v>0</v>
      </c>
      <c r="I41" s="34"/>
      <c r="J41" s="139">
        <f t="shared" si="1"/>
        <v>0</v>
      </c>
      <c r="K41" s="141">
        <f t="shared" si="2"/>
        <v>0</v>
      </c>
      <c r="L41" s="92"/>
    </row>
    <row r="42" spans="1:12" ht="38.1" customHeight="1" x14ac:dyDescent="0.2">
      <c r="A42" s="26" t="s">
        <v>114</v>
      </c>
      <c r="B42" s="205" t="s">
        <v>299</v>
      </c>
      <c r="C42" s="26" t="s">
        <v>77</v>
      </c>
      <c r="D42" s="27"/>
      <c r="E42" s="28"/>
      <c r="F42" s="33">
        <v>20</v>
      </c>
      <c r="G42" s="28"/>
      <c r="H42" s="139">
        <f t="shared" si="0"/>
        <v>0</v>
      </c>
      <c r="I42" s="34"/>
      <c r="J42" s="139">
        <f t="shared" si="1"/>
        <v>0</v>
      </c>
      <c r="K42" s="141">
        <f t="shared" si="2"/>
        <v>0</v>
      </c>
      <c r="L42" s="92"/>
    </row>
    <row r="43" spans="1:12" ht="38.1" customHeight="1" x14ac:dyDescent="0.2">
      <c r="A43" s="26" t="s">
        <v>115</v>
      </c>
      <c r="B43" s="205" t="s">
        <v>300</v>
      </c>
      <c r="C43" s="26" t="s">
        <v>77</v>
      </c>
      <c r="D43" s="27"/>
      <c r="E43" s="28"/>
      <c r="F43" s="33">
        <v>20</v>
      </c>
      <c r="G43" s="28"/>
      <c r="H43" s="139">
        <f t="shared" si="0"/>
        <v>0</v>
      </c>
      <c r="I43" s="34"/>
      <c r="J43" s="139">
        <f t="shared" si="1"/>
        <v>0</v>
      </c>
      <c r="K43" s="141">
        <f t="shared" si="2"/>
        <v>0</v>
      </c>
      <c r="L43" s="92"/>
    </row>
    <row r="44" spans="1:12" ht="38.1" customHeight="1" x14ac:dyDescent="0.2">
      <c r="A44" s="26" t="s">
        <v>116</v>
      </c>
      <c r="B44" s="205" t="s">
        <v>665</v>
      </c>
      <c r="C44" s="26" t="s">
        <v>77</v>
      </c>
      <c r="D44" s="27"/>
      <c r="E44" s="28"/>
      <c r="F44" s="33">
        <v>90</v>
      </c>
      <c r="G44" s="28"/>
      <c r="H44" s="139">
        <f t="shared" si="0"/>
        <v>0</v>
      </c>
      <c r="I44" s="34"/>
      <c r="J44" s="139">
        <f t="shared" si="1"/>
        <v>0</v>
      </c>
      <c r="K44" s="141">
        <f t="shared" si="2"/>
        <v>0</v>
      </c>
      <c r="L44" s="92"/>
    </row>
    <row r="45" spans="1:12" ht="38.1" customHeight="1" x14ac:dyDescent="0.2">
      <c r="A45" s="26" t="s">
        <v>117</v>
      </c>
      <c r="B45" s="205" t="s">
        <v>173</v>
      </c>
      <c r="C45" s="26" t="s">
        <v>77</v>
      </c>
      <c r="D45" s="27"/>
      <c r="E45" s="28"/>
      <c r="F45" s="33">
        <v>80</v>
      </c>
      <c r="G45" s="28"/>
      <c r="H45" s="139">
        <f t="shared" si="0"/>
        <v>0</v>
      </c>
      <c r="I45" s="34"/>
      <c r="J45" s="139">
        <f t="shared" si="1"/>
        <v>0</v>
      </c>
      <c r="K45" s="141">
        <f t="shared" si="2"/>
        <v>0</v>
      </c>
      <c r="L45" s="92"/>
    </row>
    <row r="46" spans="1:12" ht="30" customHeight="1" x14ac:dyDescent="0.2">
      <c r="A46" s="26" t="s">
        <v>118</v>
      </c>
      <c r="B46" s="205" t="s">
        <v>174</v>
      </c>
      <c r="C46" s="26" t="s">
        <v>77</v>
      </c>
      <c r="D46" s="27"/>
      <c r="E46" s="28"/>
      <c r="F46" s="33">
        <v>80</v>
      </c>
      <c r="G46" s="28"/>
      <c r="H46" s="139">
        <f t="shared" si="0"/>
        <v>0</v>
      </c>
      <c r="I46" s="34"/>
      <c r="J46" s="139">
        <f t="shared" si="1"/>
        <v>0</v>
      </c>
      <c r="K46" s="141">
        <f t="shared" si="2"/>
        <v>0</v>
      </c>
      <c r="L46" s="92"/>
    </row>
    <row r="47" spans="1:12" ht="30" customHeight="1" x14ac:dyDescent="0.2">
      <c r="A47" s="26" t="s">
        <v>2</v>
      </c>
      <c r="B47" s="205" t="s">
        <v>429</v>
      </c>
      <c r="C47" s="26" t="s">
        <v>77</v>
      </c>
      <c r="D47" s="27"/>
      <c r="E47" s="28"/>
      <c r="F47" s="33">
        <v>40</v>
      </c>
      <c r="G47" s="28"/>
      <c r="H47" s="139">
        <f t="shared" si="0"/>
        <v>0</v>
      </c>
      <c r="I47" s="34"/>
      <c r="J47" s="139">
        <f t="shared" si="1"/>
        <v>0</v>
      </c>
      <c r="K47" s="141">
        <f t="shared" si="2"/>
        <v>0</v>
      </c>
      <c r="L47" s="92"/>
    </row>
    <row r="48" spans="1:12" ht="30" customHeight="1" x14ac:dyDescent="0.2">
      <c r="A48" s="26" t="s">
        <v>3</v>
      </c>
      <c r="B48" s="205" t="s">
        <v>175</v>
      </c>
      <c r="C48" s="26" t="s">
        <v>77</v>
      </c>
      <c r="D48" s="27"/>
      <c r="E48" s="28"/>
      <c r="F48" s="33">
        <v>30</v>
      </c>
      <c r="G48" s="28"/>
      <c r="H48" s="139">
        <f t="shared" si="0"/>
        <v>0</v>
      </c>
      <c r="I48" s="34"/>
      <c r="J48" s="139">
        <f t="shared" si="1"/>
        <v>0</v>
      </c>
      <c r="K48" s="141">
        <f t="shared" si="2"/>
        <v>0</v>
      </c>
      <c r="L48" s="92"/>
    </row>
    <row r="49" spans="1:12" ht="30" customHeight="1" x14ac:dyDescent="0.2">
      <c r="A49" s="26" t="s">
        <v>4</v>
      </c>
      <c r="B49" s="205" t="s">
        <v>176</v>
      </c>
      <c r="C49" s="26" t="s">
        <v>77</v>
      </c>
      <c r="D49" s="27"/>
      <c r="E49" s="28"/>
      <c r="F49" s="33">
        <v>120</v>
      </c>
      <c r="G49" s="28"/>
      <c r="H49" s="139">
        <f t="shared" si="0"/>
        <v>0</v>
      </c>
      <c r="I49" s="34"/>
      <c r="J49" s="139">
        <f t="shared" si="1"/>
        <v>0</v>
      </c>
      <c r="K49" s="141">
        <f t="shared" si="2"/>
        <v>0</v>
      </c>
      <c r="L49" s="92"/>
    </row>
    <row r="50" spans="1:12" ht="30" customHeight="1" x14ac:dyDescent="0.2">
      <c r="A50" s="26" t="s">
        <v>5</v>
      </c>
      <c r="B50" s="205" t="s">
        <v>294</v>
      </c>
      <c r="C50" s="26" t="s">
        <v>77</v>
      </c>
      <c r="D50" s="27"/>
      <c r="E50" s="28"/>
      <c r="F50" s="33">
        <v>30</v>
      </c>
      <c r="G50" s="28"/>
      <c r="H50" s="139">
        <f t="shared" si="0"/>
        <v>0</v>
      </c>
      <c r="I50" s="34"/>
      <c r="J50" s="139">
        <f t="shared" si="1"/>
        <v>0</v>
      </c>
      <c r="K50" s="141">
        <f t="shared" si="2"/>
        <v>0</v>
      </c>
      <c r="L50" s="92"/>
    </row>
    <row r="51" spans="1:12" ht="57.75" customHeight="1" x14ac:dyDescent="0.2">
      <c r="A51" s="26" t="s">
        <v>6</v>
      </c>
      <c r="B51" s="206" t="s">
        <v>655</v>
      </c>
      <c r="C51" s="26" t="s">
        <v>77</v>
      </c>
      <c r="D51" s="27"/>
      <c r="E51" s="28"/>
      <c r="F51" s="33">
        <v>500</v>
      </c>
      <c r="G51" s="28"/>
      <c r="H51" s="139">
        <f t="shared" si="0"/>
        <v>0</v>
      </c>
      <c r="I51" s="34"/>
      <c r="J51" s="139">
        <f t="shared" si="1"/>
        <v>0</v>
      </c>
      <c r="K51" s="141">
        <f t="shared" si="2"/>
        <v>0</v>
      </c>
      <c r="L51" s="92"/>
    </row>
    <row r="52" spans="1:12" ht="54.75" customHeight="1" x14ac:dyDescent="0.2">
      <c r="A52" s="26" t="s">
        <v>7</v>
      </c>
      <c r="B52" s="206" t="s">
        <v>301</v>
      </c>
      <c r="C52" s="26" t="s">
        <v>77</v>
      </c>
      <c r="D52" s="27"/>
      <c r="E52" s="28"/>
      <c r="F52" s="33">
        <v>40</v>
      </c>
      <c r="G52" s="28"/>
      <c r="H52" s="139">
        <f t="shared" si="0"/>
        <v>0</v>
      </c>
      <c r="I52" s="34"/>
      <c r="J52" s="139">
        <f t="shared" si="1"/>
        <v>0</v>
      </c>
      <c r="K52" s="141">
        <f t="shared" si="2"/>
        <v>0</v>
      </c>
      <c r="L52" s="92"/>
    </row>
    <row r="53" spans="1:12" ht="41.25" customHeight="1" x14ac:dyDescent="0.2">
      <c r="A53" s="26" t="s">
        <v>8</v>
      </c>
      <c r="B53" s="206" t="s">
        <v>673</v>
      </c>
      <c r="C53" s="26" t="s">
        <v>77</v>
      </c>
      <c r="D53" s="27"/>
      <c r="E53" s="28"/>
      <c r="F53" s="33">
        <v>10</v>
      </c>
      <c r="G53" s="28"/>
      <c r="H53" s="139">
        <f t="shared" si="0"/>
        <v>0</v>
      </c>
      <c r="I53" s="34"/>
      <c r="J53" s="139">
        <f t="shared" si="1"/>
        <v>0</v>
      </c>
      <c r="K53" s="141">
        <f t="shared" si="2"/>
        <v>0</v>
      </c>
      <c r="L53" s="92"/>
    </row>
    <row r="54" spans="1:12" ht="48.75" customHeight="1" x14ac:dyDescent="0.2">
      <c r="A54" s="26" t="s">
        <v>9</v>
      </c>
      <c r="B54" s="206" t="s">
        <v>424</v>
      </c>
      <c r="C54" s="26" t="s">
        <v>77</v>
      </c>
      <c r="D54" s="27"/>
      <c r="E54" s="28"/>
      <c r="F54" s="33">
        <v>30</v>
      </c>
      <c r="G54" s="28"/>
      <c r="H54" s="139">
        <f t="shared" si="0"/>
        <v>0</v>
      </c>
      <c r="I54" s="34"/>
      <c r="J54" s="139">
        <f t="shared" si="1"/>
        <v>0</v>
      </c>
      <c r="K54" s="141">
        <f t="shared" si="2"/>
        <v>0</v>
      </c>
      <c r="L54" s="92"/>
    </row>
    <row r="55" spans="1:12" ht="48.75" customHeight="1" x14ac:dyDescent="0.2">
      <c r="A55" s="26" t="s">
        <v>10</v>
      </c>
      <c r="B55" s="206" t="s">
        <v>672</v>
      </c>
      <c r="C55" s="26" t="s">
        <v>77</v>
      </c>
      <c r="D55" s="27"/>
      <c r="E55" s="28"/>
      <c r="F55" s="33">
        <v>10</v>
      </c>
      <c r="G55" s="28"/>
      <c r="H55" s="139">
        <f t="shared" si="0"/>
        <v>0</v>
      </c>
      <c r="I55" s="34"/>
      <c r="J55" s="139">
        <f t="shared" si="1"/>
        <v>0</v>
      </c>
      <c r="K55" s="141">
        <f t="shared" si="2"/>
        <v>0</v>
      </c>
      <c r="L55" s="92"/>
    </row>
    <row r="56" spans="1:12" ht="54.75" customHeight="1" x14ac:dyDescent="0.2">
      <c r="A56" s="26" t="s">
        <v>11</v>
      </c>
      <c r="B56" s="206" t="s">
        <v>661</v>
      </c>
      <c r="C56" s="26" t="s">
        <v>77</v>
      </c>
      <c r="D56" s="105"/>
      <c r="E56" s="28"/>
      <c r="F56" s="33">
        <v>60</v>
      </c>
      <c r="G56" s="28"/>
      <c r="H56" s="139">
        <f t="shared" si="0"/>
        <v>0</v>
      </c>
      <c r="I56" s="34"/>
      <c r="J56" s="139">
        <f t="shared" si="1"/>
        <v>0</v>
      </c>
      <c r="K56" s="141">
        <f t="shared" si="2"/>
        <v>0</v>
      </c>
      <c r="L56" s="92"/>
    </row>
    <row r="57" spans="1:12" ht="58.5" customHeight="1" x14ac:dyDescent="0.2">
      <c r="A57" s="26" t="s">
        <v>12</v>
      </c>
      <c r="B57" s="206" t="s">
        <v>357</v>
      </c>
      <c r="C57" s="26" t="s">
        <v>77</v>
      </c>
      <c r="D57" s="27"/>
      <c r="E57" s="28"/>
      <c r="F57" s="33">
        <v>80</v>
      </c>
      <c r="G57" s="28"/>
      <c r="H57" s="139">
        <f t="shared" si="0"/>
        <v>0</v>
      </c>
      <c r="I57" s="34"/>
      <c r="J57" s="139">
        <f t="shared" si="1"/>
        <v>0</v>
      </c>
      <c r="K57" s="141">
        <f t="shared" si="2"/>
        <v>0</v>
      </c>
      <c r="L57" s="92"/>
    </row>
    <row r="58" spans="1:12" ht="50.25" customHeight="1" x14ac:dyDescent="0.2">
      <c r="A58" s="26" t="s">
        <v>13</v>
      </c>
      <c r="B58" s="206" t="s">
        <v>232</v>
      </c>
      <c r="C58" s="26" t="s">
        <v>77</v>
      </c>
      <c r="D58" s="27"/>
      <c r="E58" s="28"/>
      <c r="F58" s="33">
        <v>160</v>
      </c>
      <c r="G58" s="28"/>
      <c r="H58" s="139">
        <f t="shared" si="0"/>
        <v>0</v>
      </c>
      <c r="I58" s="34"/>
      <c r="J58" s="139">
        <f t="shared" si="1"/>
        <v>0</v>
      </c>
      <c r="K58" s="141">
        <f t="shared" si="2"/>
        <v>0</v>
      </c>
      <c r="L58" s="92"/>
    </row>
    <row r="59" spans="1:12" ht="50.25" customHeight="1" x14ac:dyDescent="0.2">
      <c r="A59" s="26" t="s">
        <v>14</v>
      </c>
      <c r="B59" s="206" t="s">
        <v>671</v>
      </c>
      <c r="C59" s="26" t="s">
        <v>77</v>
      </c>
      <c r="D59" s="27"/>
      <c r="E59" s="28"/>
      <c r="F59" s="33">
        <v>3</v>
      </c>
      <c r="G59" s="28"/>
      <c r="H59" s="139">
        <f t="shared" si="0"/>
        <v>0</v>
      </c>
      <c r="I59" s="34"/>
      <c r="J59" s="139">
        <f t="shared" si="1"/>
        <v>0</v>
      </c>
      <c r="K59" s="141">
        <f t="shared" si="2"/>
        <v>0</v>
      </c>
      <c r="L59" s="92"/>
    </row>
    <row r="60" spans="1:12" s="52" customFormat="1" ht="51" customHeight="1" x14ac:dyDescent="0.2">
      <c r="A60" s="26" t="s">
        <v>15</v>
      </c>
      <c r="B60" s="206" t="s">
        <v>778</v>
      </c>
      <c r="C60" s="36" t="s">
        <v>65</v>
      </c>
      <c r="D60" s="59"/>
      <c r="E60" s="60"/>
      <c r="F60" s="61">
        <v>40</v>
      </c>
      <c r="G60" s="62"/>
      <c r="H60" s="139">
        <f t="shared" si="0"/>
        <v>0</v>
      </c>
      <c r="I60" s="34"/>
      <c r="J60" s="139">
        <f t="shared" si="1"/>
        <v>0</v>
      </c>
      <c r="K60" s="141">
        <f t="shared" si="2"/>
        <v>0</v>
      </c>
      <c r="L60" s="92"/>
    </row>
    <row r="61" spans="1:12" s="52" customFormat="1" ht="51" customHeight="1" x14ac:dyDescent="0.2">
      <c r="A61" s="26" t="s">
        <v>22</v>
      </c>
      <c r="B61" s="206" t="s">
        <v>779</v>
      </c>
      <c r="C61" s="36" t="s">
        <v>65</v>
      </c>
      <c r="D61" s="59"/>
      <c r="E61" s="60"/>
      <c r="F61" s="61">
        <v>30</v>
      </c>
      <c r="G61" s="62"/>
      <c r="H61" s="139">
        <f t="shared" si="0"/>
        <v>0</v>
      </c>
      <c r="I61" s="34"/>
      <c r="J61" s="139">
        <f t="shared" si="1"/>
        <v>0</v>
      </c>
      <c r="K61" s="141">
        <f t="shared" si="2"/>
        <v>0</v>
      </c>
      <c r="L61" s="92"/>
    </row>
    <row r="62" spans="1:12" s="52" customFormat="1" ht="52.5" customHeight="1" x14ac:dyDescent="0.2">
      <c r="A62" s="26" t="s">
        <v>23</v>
      </c>
      <c r="B62" s="206" t="s">
        <v>780</v>
      </c>
      <c r="C62" s="36" t="s">
        <v>65</v>
      </c>
      <c r="D62" s="59"/>
      <c r="E62" s="60"/>
      <c r="F62" s="61">
        <v>30</v>
      </c>
      <c r="G62" s="62"/>
      <c r="H62" s="139">
        <f t="shared" si="0"/>
        <v>0</v>
      </c>
      <c r="I62" s="34"/>
      <c r="J62" s="139">
        <f t="shared" si="1"/>
        <v>0</v>
      </c>
      <c r="K62" s="141">
        <f t="shared" si="2"/>
        <v>0</v>
      </c>
      <c r="L62" s="92"/>
    </row>
    <row r="63" spans="1:12" s="52" customFormat="1" ht="58.5" customHeight="1" x14ac:dyDescent="0.2">
      <c r="A63" s="26" t="s">
        <v>24</v>
      </c>
      <c r="B63" s="206" t="s">
        <v>781</v>
      </c>
      <c r="C63" s="36" t="s">
        <v>65</v>
      </c>
      <c r="D63" s="59"/>
      <c r="E63" s="60"/>
      <c r="F63" s="61">
        <v>40</v>
      </c>
      <c r="G63" s="62"/>
      <c r="H63" s="139">
        <f t="shared" si="0"/>
        <v>0</v>
      </c>
      <c r="I63" s="34"/>
      <c r="J63" s="139">
        <f t="shared" si="1"/>
        <v>0</v>
      </c>
      <c r="K63" s="141">
        <f t="shared" si="2"/>
        <v>0</v>
      </c>
      <c r="L63" s="92"/>
    </row>
    <row r="64" spans="1:12" s="52" customFormat="1" ht="66" customHeight="1" x14ac:dyDescent="0.2">
      <c r="A64" s="26" t="s">
        <v>25</v>
      </c>
      <c r="B64" s="206" t="s">
        <v>782</v>
      </c>
      <c r="C64" s="36" t="s">
        <v>65</v>
      </c>
      <c r="D64" s="59"/>
      <c r="E64" s="60"/>
      <c r="F64" s="61">
        <v>24</v>
      </c>
      <c r="G64" s="62"/>
      <c r="H64" s="139">
        <f t="shared" si="0"/>
        <v>0</v>
      </c>
      <c r="I64" s="34"/>
      <c r="J64" s="139">
        <f t="shared" si="1"/>
        <v>0</v>
      </c>
      <c r="K64" s="141">
        <f t="shared" si="2"/>
        <v>0</v>
      </c>
      <c r="L64" s="92"/>
    </row>
    <row r="65" spans="1:12" s="52" customFormat="1" ht="65.25" customHeight="1" thickBot="1" x14ac:dyDescent="0.25">
      <c r="A65" s="26" t="s">
        <v>26</v>
      </c>
      <c r="B65" s="207" t="s">
        <v>783</v>
      </c>
      <c r="C65" s="36" t="s">
        <v>65</v>
      </c>
      <c r="D65" s="63"/>
      <c r="E65" s="64"/>
      <c r="F65" s="65">
        <v>150</v>
      </c>
      <c r="G65" s="66"/>
      <c r="H65" s="139">
        <f t="shared" si="0"/>
        <v>0</v>
      </c>
      <c r="I65" s="34"/>
      <c r="J65" s="139">
        <f t="shared" si="1"/>
        <v>0</v>
      </c>
      <c r="K65" s="141">
        <f t="shared" si="2"/>
        <v>0</v>
      </c>
      <c r="L65" s="92"/>
    </row>
    <row r="66" spans="1:12" ht="34.5" customHeight="1" thickBot="1" x14ac:dyDescent="0.25">
      <c r="A66" s="53"/>
      <c r="B66" s="208" t="s">
        <v>83</v>
      </c>
      <c r="C66" s="54"/>
      <c r="D66" s="55"/>
      <c r="E66" s="56"/>
      <c r="F66" s="151"/>
      <c r="G66" s="57"/>
      <c r="H66" s="143">
        <f>SUM(H15:H65)</f>
        <v>0</v>
      </c>
      <c r="I66" s="58"/>
      <c r="J66" s="143">
        <f>SUM(J15:J65)</f>
        <v>0</v>
      </c>
      <c r="K66" s="143">
        <f>SUM(K15:K65)</f>
        <v>0</v>
      </c>
      <c r="L66" s="129"/>
    </row>
    <row r="67" spans="1:12" x14ac:dyDescent="0.2">
      <c r="A67" s="18"/>
      <c r="B67" s="17"/>
      <c r="C67" s="18"/>
      <c r="D67" s="18"/>
      <c r="E67" s="18"/>
      <c r="F67" s="19"/>
      <c r="G67" s="19"/>
      <c r="H67" s="19"/>
      <c r="I67" s="19"/>
      <c r="J67" s="19"/>
      <c r="K67" s="19"/>
    </row>
    <row r="68" spans="1:12" x14ac:dyDescent="0.2">
      <c r="A68" s="18"/>
      <c r="B68" s="20"/>
      <c r="C68" s="18"/>
      <c r="D68" s="18"/>
      <c r="E68" s="18"/>
      <c r="F68" s="19"/>
      <c r="G68" s="19"/>
      <c r="H68" s="19"/>
      <c r="I68" s="19"/>
      <c r="J68" s="19"/>
      <c r="K68" s="19"/>
    </row>
    <row r="69" spans="1:12" x14ac:dyDescent="0.2">
      <c r="A69" s="18"/>
      <c r="B69" s="20"/>
      <c r="C69" s="18"/>
      <c r="D69" s="18"/>
      <c r="E69" s="18"/>
      <c r="F69" s="19"/>
      <c r="G69" s="19"/>
      <c r="H69" s="19"/>
      <c r="I69" s="19"/>
      <c r="J69" s="19"/>
      <c r="K69" s="19"/>
    </row>
    <row r="70" spans="1:12" x14ac:dyDescent="0.2">
      <c r="A70" s="18"/>
      <c r="B70" s="20" t="s">
        <v>400</v>
      </c>
      <c r="C70" s="18"/>
      <c r="D70" s="18"/>
      <c r="E70" s="18"/>
      <c r="F70" s="19"/>
      <c r="G70" s="19"/>
      <c r="H70" s="19"/>
      <c r="I70" s="19"/>
      <c r="J70" s="19"/>
      <c r="K70" s="19"/>
    </row>
    <row r="71" spans="1:12" x14ac:dyDescent="0.2">
      <c r="A71" s="18"/>
      <c r="B71" s="17"/>
      <c r="C71" s="18"/>
      <c r="D71" s="18"/>
      <c r="E71" s="18"/>
      <c r="F71" s="19"/>
      <c r="G71" s="19"/>
      <c r="H71" s="19"/>
      <c r="I71" s="19"/>
      <c r="J71" s="19"/>
      <c r="K71" s="19"/>
    </row>
    <row r="72" spans="1:12" x14ac:dyDescent="0.2">
      <c r="A72" s="18"/>
      <c r="B72" s="17"/>
      <c r="C72" s="18"/>
      <c r="D72" s="18"/>
      <c r="E72" s="18"/>
      <c r="F72" s="19"/>
      <c r="G72" s="19"/>
      <c r="H72" s="19"/>
      <c r="I72" s="19"/>
      <c r="J72" s="19"/>
      <c r="K72" s="19"/>
    </row>
    <row r="73" spans="1:12" ht="12.75" customHeight="1" x14ac:dyDescent="0.2">
      <c r="A73" s="13"/>
      <c r="B73" s="17" t="s">
        <v>127</v>
      </c>
      <c r="C73" s="18"/>
      <c r="D73" s="18"/>
      <c r="E73" s="18"/>
      <c r="F73" s="19"/>
      <c r="G73" s="19"/>
      <c r="H73" s="19"/>
      <c r="I73" s="19"/>
      <c r="J73" s="19"/>
      <c r="K73" s="8"/>
    </row>
    <row r="74" spans="1:12" ht="12.75" customHeight="1" x14ac:dyDescent="0.2">
      <c r="A74" s="13"/>
      <c r="B74" s="22" t="s">
        <v>588</v>
      </c>
      <c r="C74" s="159"/>
      <c r="G74" s="17"/>
      <c r="H74" s="17"/>
      <c r="I74" s="17"/>
      <c r="J74" s="17"/>
      <c r="K74" s="8"/>
    </row>
    <row r="75" spans="1:12" ht="12.75" customHeight="1" x14ac:dyDescent="0.2">
      <c r="A75" s="13"/>
      <c r="B75" s="201" t="s">
        <v>399</v>
      </c>
      <c r="C75" s="201"/>
      <c r="D75" s="201"/>
      <c r="E75" s="201"/>
      <c r="F75" s="201"/>
      <c r="G75" s="17"/>
      <c r="H75" s="17"/>
      <c r="I75" s="17"/>
      <c r="J75" s="17"/>
      <c r="K75" s="8"/>
    </row>
    <row r="76" spans="1:12" ht="12.75" customHeight="1" x14ac:dyDescent="0.2">
      <c r="A76" s="13"/>
      <c r="B76" s="17"/>
      <c r="C76" s="17"/>
      <c r="D76" s="17"/>
      <c r="E76" s="17"/>
      <c r="F76" s="17"/>
      <c r="G76" s="17"/>
      <c r="H76" s="17"/>
      <c r="I76" s="17"/>
      <c r="J76" s="17"/>
      <c r="K76" s="8"/>
    </row>
    <row r="77" spans="1:12" s="22" customFormat="1" x14ac:dyDescent="0.2">
      <c r="A77" s="21"/>
      <c r="B77" s="21"/>
      <c r="C77" s="21"/>
      <c r="D77" s="21"/>
      <c r="E77" s="8"/>
      <c r="F77" s="21"/>
      <c r="G77" s="21"/>
      <c r="H77" s="21"/>
      <c r="I77" s="21"/>
      <c r="J77" s="21"/>
      <c r="K77" s="21"/>
      <c r="L77" s="10"/>
    </row>
    <row r="78" spans="1:12" s="22" customFormat="1" x14ac:dyDescent="0.2">
      <c r="A78" s="21"/>
      <c r="B78" s="21"/>
      <c r="C78" s="21"/>
      <c r="D78" s="21"/>
      <c r="E78" s="21"/>
      <c r="F78" s="8" t="s">
        <v>594</v>
      </c>
      <c r="G78" s="21"/>
      <c r="H78" s="21"/>
      <c r="I78" s="21"/>
      <c r="J78" s="21"/>
      <c r="K78" s="21"/>
      <c r="L78" s="10"/>
    </row>
    <row r="79" spans="1:12" x14ac:dyDescent="0.2">
      <c r="A79" s="13"/>
      <c r="B79" s="23"/>
      <c r="C79" s="13"/>
      <c r="D79" s="13"/>
      <c r="E79" s="13"/>
      <c r="F79" s="8"/>
      <c r="G79" s="8"/>
      <c r="H79" s="8"/>
      <c r="I79" s="8"/>
      <c r="J79" s="8"/>
      <c r="K79" s="8"/>
    </row>
    <row r="80" spans="1:12" x14ac:dyDescent="0.2">
      <c r="A80" s="13"/>
      <c r="B80" s="23" t="s">
        <v>78</v>
      </c>
      <c r="C80" s="13"/>
      <c r="D80" s="13"/>
      <c r="E80" s="13"/>
      <c r="F80" s="8"/>
      <c r="G80" s="8"/>
      <c r="H80" s="8"/>
      <c r="I80" s="24" t="s">
        <v>79</v>
      </c>
      <c r="J80" s="8"/>
      <c r="K80" s="8"/>
    </row>
    <row r="81" spans="1:11" ht="12.75" customHeight="1" x14ac:dyDescent="0.2">
      <c r="A81" s="13"/>
      <c r="B81" s="17"/>
      <c r="C81" s="17"/>
      <c r="D81" s="17"/>
      <c r="E81" s="17"/>
      <c r="F81" s="17"/>
      <c r="G81" s="17"/>
      <c r="H81" s="17"/>
      <c r="I81" s="17"/>
      <c r="J81" s="17"/>
      <c r="K81" s="8"/>
    </row>
  </sheetData>
  <sheetProtection algorithmName="SHA-512" hashValue="if8HADlC/PqpwXvjka/pX+XKGAOMClBDBLQ6IDYbNNOmzM+u4EgtDeeMdAy20zCw6UlLiIPsZT3mocAVAVyinQ==" saltValue="EP7u0k0b3OJe+kg04ePe+g==" spinCount="100000" sheet="1" objects="1" scenarios="1"/>
  <mergeCells count="1">
    <mergeCell ref="B75:F75"/>
  </mergeCells>
  <phoneticPr fontId="3" type="noConversion"/>
  <pageMargins left="0.25" right="0.25" top="0.75" bottom="0.75" header="0.3" footer="0.3"/>
  <pageSetup scale="76" fitToHeight="0" orientation="landscape" horizontalDpi="300" verticalDpi="300" r:id="rId1"/>
  <headerFooter alignWithMargins="0">
    <oddFooter>Stran &amp;P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9"/>
  <sheetViews>
    <sheetView topLeftCell="A34" workbookViewId="0">
      <selection activeCell="B96" sqref="B96"/>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2" width="13.7109375" style="10" customWidth="1"/>
    <col min="13" max="16384" width="9.140625" style="11"/>
  </cols>
  <sheetData>
    <row r="1" spans="1:12" x14ac:dyDescent="0.2">
      <c r="B1" s="1" t="s">
        <v>82</v>
      </c>
      <c r="D1" s="3" t="s">
        <v>122</v>
      </c>
      <c r="E1" s="3"/>
      <c r="F1" s="2"/>
      <c r="G1" s="2"/>
      <c r="H1" s="2"/>
      <c r="I1" s="2"/>
      <c r="J1" s="2"/>
      <c r="K1" s="5" t="s">
        <v>64</v>
      </c>
    </row>
    <row r="2" spans="1:12" x14ac:dyDescent="0.2">
      <c r="B2" s="6"/>
      <c r="C2" s="2"/>
      <c r="D2" s="2"/>
      <c r="E2" s="2"/>
      <c r="F2" s="2"/>
      <c r="G2" s="2"/>
      <c r="H2" s="2"/>
      <c r="I2" s="2"/>
      <c r="J2" s="2"/>
      <c r="K2" s="2"/>
    </row>
    <row r="3" spans="1:12" x14ac:dyDescent="0.2">
      <c r="B3" s="16"/>
    </row>
    <row r="4" spans="1:12" ht="12.75" customHeight="1" x14ac:dyDescent="0.2">
      <c r="B4" s="1" t="s">
        <v>76</v>
      </c>
      <c r="C4" s="7"/>
      <c r="D4" s="7"/>
      <c r="E4" s="7"/>
      <c r="F4" s="7"/>
      <c r="G4" s="7"/>
      <c r="H4" s="9" t="s">
        <v>72</v>
      </c>
    </row>
    <row r="5" spans="1:12" ht="12.75" customHeight="1" x14ac:dyDescent="0.2">
      <c r="B5" s="12" t="s">
        <v>71</v>
      </c>
      <c r="C5" s="13"/>
      <c r="D5" s="13"/>
      <c r="E5" s="13"/>
      <c r="F5" s="13"/>
      <c r="G5" s="13"/>
      <c r="H5" s="14" t="s">
        <v>71</v>
      </c>
      <c r="I5" s="15" t="s">
        <v>85</v>
      </c>
    </row>
    <row r="6" spans="1:12" ht="12.75" customHeight="1" x14ac:dyDescent="0.2">
      <c r="B6" s="12" t="s">
        <v>66</v>
      </c>
      <c r="C6" s="13"/>
      <c r="D6" s="13"/>
      <c r="E6" s="13"/>
      <c r="F6" s="13"/>
      <c r="G6" s="13"/>
      <c r="H6" s="14" t="s">
        <v>66</v>
      </c>
      <c r="I6" s="11" t="s">
        <v>74</v>
      </c>
    </row>
    <row r="7" spans="1:12" ht="12.75" customHeight="1" x14ac:dyDescent="0.2">
      <c r="B7" s="12"/>
      <c r="C7" s="13"/>
      <c r="D7" s="13"/>
      <c r="E7" s="13"/>
      <c r="F7" s="13"/>
      <c r="G7" s="13"/>
      <c r="H7" s="14"/>
      <c r="I7" s="11" t="s">
        <v>73</v>
      </c>
    </row>
    <row r="8" spans="1:12" ht="12.75" customHeight="1" x14ac:dyDescent="0.2">
      <c r="B8" s="12" t="s">
        <v>67</v>
      </c>
      <c r="C8" s="13"/>
      <c r="D8" s="13"/>
      <c r="E8" s="13"/>
      <c r="F8" s="13"/>
      <c r="G8" s="13"/>
      <c r="H8" s="7"/>
    </row>
    <row r="9" spans="1:12" ht="12.75" customHeight="1" x14ac:dyDescent="0.2">
      <c r="B9" s="12" t="s">
        <v>68</v>
      </c>
      <c r="C9" s="13"/>
      <c r="D9" s="13"/>
      <c r="E9" s="13"/>
      <c r="F9" s="13"/>
      <c r="G9" s="13"/>
      <c r="H9" s="7"/>
    </row>
    <row r="10" spans="1:12" x14ac:dyDescent="0.2">
      <c r="B10" s="16"/>
    </row>
    <row r="11" spans="1:12" ht="13.5" thickBot="1" x14ac:dyDescent="0.25">
      <c r="B11" s="16"/>
    </row>
    <row r="12" spans="1:12" s="16" customFormat="1" ht="78" customHeight="1" thickBot="1" x14ac:dyDescent="0.25">
      <c r="A12" s="38" t="s">
        <v>16</v>
      </c>
      <c r="B12" s="39" t="s">
        <v>84</v>
      </c>
      <c r="C12" s="40" t="s">
        <v>21</v>
      </c>
      <c r="D12" s="40" t="s">
        <v>1</v>
      </c>
      <c r="E12" s="40" t="s">
        <v>177</v>
      </c>
      <c r="F12" s="40" t="s">
        <v>288</v>
      </c>
      <c r="G12" s="40" t="s">
        <v>19</v>
      </c>
      <c r="H12" s="40" t="s">
        <v>20</v>
      </c>
      <c r="I12" s="40" t="s">
        <v>70</v>
      </c>
      <c r="J12" s="40" t="s">
        <v>17</v>
      </c>
      <c r="K12" s="41" t="s">
        <v>18</v>
      </c>
      <c r="L12" s="117" t="s">
        <v>589</v>
      </c>
    </row>
    <row r="13" spans="1:12" s="10" customFormat="1" ht="13.5" thickBot="1" x14ac:dyDescent="0.25">
      <c r="A13" s="42"/>
      <c r="B13" s="35">
        <v>1</v>
      </c>
      <c r="C13" s="43">
        <v>2</v>
      </c>
      <c r="D13" s="35">
        <v>3</v>
      </c>
      <c r="E13" s="43">
        <v>4</v>
      </c>
      <c r="F13" s="35">
        <v>5</v>
      </c>
      <c r="G13" s="43">
        <v>6</v>
      </c>
      <c r="H13" s="35" t="s">
        <v>178</v>
      </c>
      <c r="I13" s="43">
        <v>8</v>
      </c>
      <c r="J13" s="35" t="s">
        <v>179</v>
      </c>
      <c r="K13" s="44" t="s">
        <v>180</v>
      </c>
      <c r="L13" s="107">
        <v>11</v>
      </c>
    </row>
    <row r="14" spans="1:12" ht="30" customHeight="1" x14ac:dyDescent="0.2">
      <c r="A14" s="26" t="s">
        <v>87</v>
      </c>
      <c r="B14" s="209" t="s">
        <v>530</v>
      </c>
      <c r="C14" s="26" t="s">
        <v>77</v>
      </c>
      <c r="D14" s="27"/>
      <c r="E14" s="28"/>
      <c r="F14" s="33">
        <v>18</v>
      </c>
      <c r="G14" s="28"/>
      <c r="H14" s="139">
        <f>F14*G14</f>
        <v>0</v>
      </c>
      <c r="I14" s="34"/>
      <c r="J14" s="139">
        <f>H14*I14</f>
        <v>0</v>
      </c>
      <c r="K14" s="141">
        <f>H14+J14</f>
        <v>0</v>
      </c>
      <c r="L14" s="112"/>
    </row>
    <row r="15" spans="1:12" ht="30" customHeight="1" x14ac:dyDescent="0.2">
      <c r="A15" s="26" t="s">
        <v>88</v>
      </c>
      <c r="B15" s="209" t="s">
        <v>520</v>
      </c>
      <c r="C15" s="26" t="s">
        <v>77</v>
      </c>
      <c r="D15" s="27"/>
      <c r="E15" s="28"/>
      <c r="F15" s="33">
        <v>14</v>
      </c>
      <c r="G15" s="28"/>
      <c r="H15" s="139">
        <f t="shared" ref="H15:H24" si="0">F15*G15</f>
        <v>0</v>
      </c>
      <c r="I15" s="34"/>
      <c r="J15" s="139">
        <f t="shared" ref="J15:J24" si="1">H15*I15</f>
        <v>0</v>
      </c>
      <c r="K15" s="141">
        <f t="shared" ref="K15:K24" si="2">H15+J15</f>
        <v>0</v>
      </c>
      <c r="L15" s="28"/>
    </row>
    <row r="16" spans="1:12" ht="30" customHeight="1" x14ac:dyDescent="0.2">
      <c r="A16" s="26" t="s">
        <v>89</v>
      </c>
      <c r="B16" s="209" t="s">
        <v>531</v>
      </c>
      <c r="C16" s="26" t="s">
        <v>77</v>
      </c>
      <c r="D16" s="27"/>
      <c r="E16" s="28"/>
      <c r="F16" s="33">
        <v>40</v>
      </c>
      <c r="G16" s="28"/>
      <c r="H16" s="139">
        <f t="shared" si="0"/>
        <v>0</v>
      </c>
      <c r="I16" s="34"/>
      <c r="J16" s="139">
        <f t="shared" si="1"/>
        <v>0</v>
      </c>
      <c r="K16" s="141">
        <f t="shared" si="2"/>
        <v>0</v>
      </c>
      <c r="L16" s="28"/>
    </row>
    <row r="17" spans="1:12" ht="30" customHeight="1" x14ac:dyDescent="0.2">
      <c r="A17" s="26" t="s">
        <v>90</v>
      </c>
      <c r="B17" s="209" t="s">
        <v>510</v>
      </c>
      <c r="C17" s="26" t="s">
        <v>77</v>
      </c>
      <c r="D17" s="27"/>
      <c r="E17" s="28"/>
      <c r="F17" s="33">
        <v>200</v>
      </c>
      <c r="G17" s="28"/>
      <c r="H17" s="139">
        <f t="shared" si="0"/>
        <v>0</v>
      </c>
      <c r="I17" s="34"/>
      <c r="J17" s="139">
        <f t="shared" si="1"/>
        <v>0</v>
      </c>
      <c r="K17" s="141">
        <f t="shared" si="2"/>
        <v>0</v>
      </c>
      <c r="L17" s="28"/>
    </row>
    <row r="18" spans="1:12" ht="39" customHeight="1" x14ac:dyDescent="0.2">
      <c r="A18" s="26" t="s">
        <v>91</v>
      </c>
      <c r="B18" s="209" t="s">
        <v>511</v>
      </c>
      <c r="C18" s="26" t="s">
        <v>77</v>
      </c>
      <c r="D18" s="27"/>
      <c r="E18" s="28"/>
      <c r="F18" s="33">
        <v>30</v>
      </c>
      <c r="G18" s="28"/>
      <c r="H18" s="139">
        <f t="shared" si="0"/>
        <v>0</v>
      </c>
      <c r="I18" s="34"/>
      <c r="J18" s="139">
        <f t="shared" si="1"/>
        <v>0</v>
      </c>
      <c r="K18" s="141">
        <f t="shared" si="2"/>
        <v>0</v>
      </c>
      <c r="L18" s="28"/>
    </row>
    <row r="19" spans="1:12" ht="30" customHeight="1" x14ac:dyDescent="0.2">
      <c r="A19" s="26" t="s">
        <v>92</v>
      </c>
      <c r="B19" s="209" t="s">
        <v>512</v>
      </c>
      <c r="C19" s="26" t="s">
        <v>77</v>
      </c>
      <c r="D19" s="27"/>
      <c r="E19" s="28"/>
      <c r="F19" s="33">
        <v>200</v>
      </c>
      <c r="G19" s="28"/>
      <c r="H19" s="139">
        <f t="shared" si="0"/>
        <v>0</v>
      </c>
      <c r="I19" s="34"/>
      <c r="J19" s="139">
        <f t="shared" si="1"/>
        <v>0</v>
      </c>
      <c r="K19" s="141">
        <f t="shared" si="2"/>
        <v>0</v>
      </c>
      <c r="L19" s="28"/>
    </row>
    <row r="20" spans="1:12" ht="42.75" customHeight="1" x14ac:dyDescent="0.2">
      <c r="A20" s="26" t="s">
        <v>93</v>
      </c>
      <c r="B20" s="209" t="s">
        <v>513</v>
      </c>
      <c r="C20" s="26" t="s">
        <v>77</v>
      </c>
      <c r="D20" s="27"/>
      <c r="E20" s="28"/>
      <c r="F20" s="33">
        <v>50</v>
      </c>
      <c r="G20" s="28"/>
      <c r="H20" s="139">
        <f t="shared" si="0"/>
        <v>0</v>
      </c>
      <c r="I20" s="34"/>
      <c r="J20" s="139">
        <f t="shared" si="1"/>
        <v>0</v>
      </c>
      <c r="K20" s="141">
        <f t="shared" si="2"/>
        <v>0</v>
      </c>
      <c r="L20" s="28"/>
    </row>
    <row r="21" spans="1:12" ht="39.75" customHeight="1" x14ac:dyDescent="0.2">
      <c r="A21" s="26" t="s">
        <v>94</v>
      </c>
      <c r="B21" s="209" t="s">
        <v>532</v>
      </c>
      <c r="C21" s="26" t="s">
        <v>77</v>
      </c>
      <c r="D21" s="27"/>
      <c r="E21" s="28"/>
      <c r="F21" s="33">
        <v>50</v>
      </c>
      <c r="G21" s="28"/>
      <c r="H21" s="139">
        <f t="shared" si="0"/>
        <v>0</v>
      </c>
      <c r="I21" s="34"/>
      <c r="J21" s="139">
        <f t="shared" si="1"/>
        <v>0</v>
      </c>
      <c r="K21" s="141">
        <f t="shared" si="2"/>
        <v>0</v>
      </c>
      <c r="L21" s="28"/>
    </row>
    <row r="22" spans="1:12" ht="30" customHeight="1" x14ac:dyDescent="0.2">
      <c r="A22" s="26" t="s">
        <v>95</v>
      </c>
      <c r="B22" s="209" t="s">
        <v>533</v>
      </c>
      <c r="C22" s="26" t="s">
        <v>77</v>
      </c>
      <c r="D22" s="27"/>
      <c r="E22" s="28"/>
      <c r="F22" s="33">
        <v>100</v>
      </c>
      <c r="G22" s="28"/>
      <c r="H22" s="139">
        <f t="shared" si="0"/>
        <v>0</v>
      </c>
      <c r="I22" s="34"/>
      <c r="J22" s="139">
        <f t="shared" si="1"/>
        <v>0</v>
      </c>
      <c r="K22" s="141">
        <f t="shared" si="2"/>
        <v>0</v>
      </c>
      <c r="L22" s="28"/>
    </row>
    <row r="23" spans="1:12" ht="39.75" customHeight="1" x14ac:dyDescent="0.2">
      <c r="A23" s="26" t="s">
        <v>96</v>
      </c>
      <c r="B23" s="209" t="s">
        <v>534</v>
      </c>
      <c r="C23" s="26" t="s">
        <v>77</v>
      </c>
      <c r="D23" s="27"/>
      <c r="E23" s="28"/>
      <c r="F23" s="33">
        <v>20</v>
      </c>
      <c r="G23" s="28"/>
      <c r="H23" s="139">
        <f t="shared" si="0"/>
        <v>0</v>
      </c>
      <c r="I23" s="34"/>
      <c r="J23" s="139">
        <f t="shared" si="1"/>
        <v>0</v>
      </c>
      <c r="K23" s="141">
        <f t="shared" si="2"/>
        <v>0</v>
      </c>
      <c r="L23" s="28"/>
    </row>
    <row r="24" spans="1:12" ht="39.75" customHeight="1" x14ac:dyDescent="0.2">
      <c r="A24" s="26" t="s">
        <v>97</v>
      </c>
      <c r="B24" s="209" t="s">
        <v>535</v>
      </c>
      <c r="C24" s="26" t="s">
        <v>77</v>
      </c>
      <c r="D24" s="27"/>
      <c r="E24" s="28"/>
      <c r="F24" s="33">
        <v>30</v>
      </c>
      <c r="G24" s="28"/>
      <c r="H24" s="139">
        <f t="shared" si="0"/>
        <v>0</v>
      </c>
      <c r="I24" s="34"/>
      <c r="J24" s="139">
        <f t="shared" si="1"/>
        <v>0</v>
      </c>
      <c r="K24" s="141">
        <f t="shared" si="2"/>
        <v>0</v>
      </c>
      <c r="L24" s="28"/>
    </row>
    <row r="25" spans="1:12" ht="34.5" customHeight="1" x14ac:dyDescent="0.2">
      <c r="A25" s="26" t="s">
        <v>98</v>
      </c>
      <c r="B25" s="209" t="s">
        <v>536</v>
      </c>
      <c r="C25" s="26" t="s">
        <v>77</v>
      </c>
      <c r="D25" s="27"/>
      <c r="E25" s="28"/>
      <c r="F25" s="33">
        <v>10</v>
      </c>
      <c r="G25" s="28"/>
      <c r="H25" s="139">
        <f t="shared" ref="H25:H81" si="3">F25*G25</f>
        <v>0</v>
      </c>
      <c r="I25" s="34"/>
      <c r="J25" s="139">
        <f t="shared" ref="J25:J81" si="4">H25*I25</f>
        <v>0</v>
      </c>
      <c r="K25" s="141">
        <f t="shared" ref="K25:K81" si="5">H25+J25</f>
        <v>0</v>
      </c>
      <c r="L25" s="28"/>
    </row>
    <row r="26" spans="1:12" ht="45" customHeight="1" x14ac:dyDescent="0.2">
      <c r="A26" s="26" t="s">
        <v>99</v>
      </c>
      <c r="B26" s="209" t="s">
        <v>537</v>
      </c>
      <c r="C26" s="26" t="s">
        <v>77</v>
      </c>
      <c r="D26" s="27"/>
      <c r="E26" s="28"/>
      <c r="F26" s="33">
        <v>50</v>
      </c>
      <c r="G26" s="28"/>
      <c r="H26" s="139">
        <f t="shared" si="3"/>
        <v>0</v>
      </c>
      <c r="I26" s="34"/>
      <c r="J26" s="139">
        <f t="shared" si="4"/>
        <v>0</v>
      </c>
      <c r="K26" s="141">
        <f t="shared" si="5"/>
        <v>0</v>
      </c>
      <c r="L26" s="28"/>
    </row>
    <row r="27" spans="1:12" ht="30" customHeight="1" x14ac:dyDescent="0.2">
      <c r="A27" s="26" t="s">
        <v>100</v>
      </c>
      <c r="B27" s="209" t="s">
        <v>538</v>
      </c>
      <c r="C27" s="26" t="s">
        <v>77</v>
      </c>
      <c r="D27" s="27"/>
      <c r="E27" s="28"/>
      <c r="F27" s="33">
        <v>10</v>
      </c>
      <c r="G27" s="28"/>
      <c r="H27" s="139">
        <f t="shared" si="3"/>
        <v>0</v>
      </c>
      <c r="I27" s="34"/>
      <c r="J27" s="139">
        <f t="shared" si="4"/>
        <v>0</v>
      </c>
      <c r="K27" s="141">
        <f t="shared" si="5"/>
        <v>0</v>
      </c>
      <c r="L27" s="28"/>
    </row>
    <row r="28" spans="1:12" ht="41.25" customHeight="1" x14ac:dyDescent="0.2">
      <c r="A28" s="26" t="s">
        <v>101</v>
      </c>
      <c r="B28" s="209" t="s">
        <v>526</v>
      </c>
      <c r="C28" s="26" t="s">
        <v>77</v>
      </c>
      <c r="D28" s="27"/>
      <c r="E28" s="28"/>
      <c r="F28" s="33">
        <v>30</v>
      </c>
      <c r="G28" s="28"/>
      <c r="H28" s="139">
        <f t="shared" si="3"/>
        <v>0</v>
      </c>
      <c r="I28" s="34"/>
      <c r="J28" s="139">
        <f t="shared" si="4"/>
        <v>0</v>
      </c>
      <c r="K28" s="141">
        <f t="shared" si="5"/>
        <v>0</v>
      </c>
      <c r="L28" s="28"/>
    </row>
    <row r="29" spans="1:12" ht="44.25" customHeight="1" x14ac:dyDescent="0.2">
      <c r="A29" s="26" t="s">
        <v>102</v>
      </c>
      <c r="B29" s="209" t="s">
        <v>539</v>
      </c>
      <c r="C29" s="26" t="s">
        <v>77</v>
      </c>
      <c r="D29" s="27"/>
      <c r="E29" s="28"/>
      <c r="F29" s="33">
        <v>20</v>
      </c>
      <c r="G29" s="28"/>
      <c r="H29" s="139">
        <f t="shared" si="3"/>
        <v>0</v>
      </c>
      <c r="I29" s="34"/>
      <c r="J29" s="139">
        <f t="shared" si="4"/>
        <v>0</v>
      </c>
      <c r="K29" s="141">
        <f t="shared" si="5"/>
        <v>0</v>
      </c>
      <c r="L29" s="28"/>
    </row>
    <row r="30" spans="1:12" ht="42.75" customHeight="1" x14ac:dyDescent="0.2">
      <c r="A30" s="26" t="s">
        <v>103</v>
      </c>
      <c r="B30" s="209" t="s">
        <v>540</v>
      </c>
      <c r="C30" s="26" t="s">
        <v>77</v>
      </c>
      <c r="D30" s="27"/>
      <c r="E30" s="28"/>
      <c r="F30" s="33">
        <v>50</v>
      </c>
      <c r="G30" s="28"/>
      <c r="H30" s="139">
        <f t="shared" si="3"/>
        <v>0</v>
      </c>
      <c r="I30" s="34"/>
      <c r="J30" s="139">
        <f t="shared" si="4"/>
        <v>0</v>
      </c>
      <c r="K30" s="141">
        <f t="shared" si="5"/>
        <v>0</v>
      </c>
      <c r="L30" s="28"/>
    </row>
    <row r="31" spans="1:12" ht="42" customHeight="1" x14ac:dyDescent="0.2">
      <c r="A31" s="26" t="s">
        <v>104</v>
      </c>
      <c r="B31" s="209" t="s">
        <v>529</v>
      </c>
      <c r="C31" s="26" t="s">
        <v>77</v>
      </c>
      <c r="D31" s="27"/>
      <c r="E31" s="28"/>
      <c r="F31" s="33">
        <v>16</v>
      </c>
      <c r="G31" s="28"/>
      <c r="H31" s="139">
        <f t="shared" si="3"/>
        <v>0</v>
      </c>
      <c r="I31" s="34"/>
      <c r="J31" s="139">
        <f t="shared" si="4"/>
        <v>0</v>
      </c>
      <c r="K31" s="141">
        <f t="shared" si="5"/>
        <v>0</v>
      </c>
      <c r="L31" s="28"/>
    </row>
    <row r="32" spans="1:12" ht="41.25" customHeight="1" x14ac:dyDescent="0.2">
      <c r="A32" s="26" t="s">
        <v>105</v>
      </c>
      <c r="B32" s="209" t="s">
        <v>509</v>
      </c>
      <c r="C32" s="26" t="s">
        <v>77</v>
      </c>
      <c r="D32" s="27"/>
      <c r="E32" s="28"/>
      <c r="F32" s="33">
        <v>16</v>
      </c>
      <c r="G32" s="28"/>
      <c r="H32" s="139">
        <f t="shared" si="3"/>
        <v>0</v>
      </c>
      <c r="I32" s="34"/>
      <c r="J32" s="139">
        <f t="shared" si="4"/>
        <v>0</v>
      </c>
      <c r="K32" s="141">
        <f t="shared" si="5"/>
        <v>0</v>
      </c>
      <c r="L32" s="28"/>
    </row>
    <row r="33" spans="1:12" ht="41.25" customHeight="1" x14ac:dyDescent="0.2">
      <c r="A33" s="26" t="s">
        <v>106</v>
      </c>
      <c r="B33" s="209" t="s">
        <v>644</v>
      </c>
      <c r="C33" s="26" t="s">
        <v>77</v>
      </c>
      <c r="D33" s="27"/>
      <c r="E33" s="28"/>
      <c r="F33" s="33">
        <v>12</v>
      </c>
      <c r="G33" s="28"/>
      <c r="H33" s="139">
        <f t="shared" si="3"/>
        <v>0</v>
      </c>
      <c r="I33" s="34"/>
      <c r="J33" s="139">
        <f t="shared" si="4"/>
        <v>0</v>
      </c>
      <c r="K33" s="141">
        <f t="shared" si="5"/>
        <v>0</v>
      </c>
      <c r="L33" s="28"/>
    </row>
    <row r="34" spans="1:12" ht="39" customHeight="1" x14ac:dyDescent="0.2">
      <c r="A34" s="26" t="s">
        <v>107</v>
      </c>
      <c r="B34" s="209" t="s">
        <v>641</v>
      </c>
      <c r="C34" s="26" t="s">
        <v>77</v>
      </c>
      <c r="D34" s="27"/>
      <c r="E34" s="28"/>
      <c r="F34" s="33">
        <v>16</v>
      </c>
      <c r="G34" s="28"/>
      <c r="H34" s="139">
        <f t="shared" si="3"/>
        <v>0</v>
      </c>
      <c r="I34" s="34"/>
      <c r="J34" s="139">
        <f t="shared" si="4"/>
        <v>0</v>
      </c>
      <c r="K34" s="141">
        <f t="shared" si="5"/>
        <v>0</v>
      </c>
      <c r="L34" s="28"/>
    </row>
    <row r="35" spans="1:12" ht="39" customHeight="1" x14ac:dyDescent="0.2">
      <c r="A35" s="26" t="s">
        <v>108</v>
      </c>
      <c r="B35" s="209" t="s">
        <v>642</v>
      </c>
      <c r="C35" s="26" t="s">
        <v>77</v>
      </c>
      <c r="D35" s="27"/>
      <c r="E35" s="28"/>
      <c r="F35" s="33">
        <v>12</v>
      </c>
      <c r="G35" s="28"/>
      <c r="H35" s="139">
        <f t="shared" si="3"/>
        <v>0</v>
      </c>
      <c r="I35" s="34"/>
      <c r="J35" s="139">
        <f t="shared" si="4"/>
        <v>0</v>
      </c>
      <c r="K35" s="141">
        <f t="shared" si="5"/>
        <v>0</v>
      </c>
      <c r="L35" s="28"/>
    </row>
    <row r="36" spans="1:12" ht="42" customHeight="1" x14ac:dyDescent="0.2">
      <c r="A36" s="26" t="s">
        <v>109</v>
      </c>
      <c r="B36" s="209" t="s">
        <v>643</v>
      </c>
      <c r="C36" s="26" t="s">
        <v>77</v>
      </c>
      <c r="D36" s="27"/>
      <c r="E36" s="28"/>
      <c r="F36" s="33">
        <v>18</v>
      </c>
      <c r="G36" s="28"/>
      <c r="H36" s="139">
        <f t="shared" si="3"/>
        <v>0</v>
      </c>
      <c r="I36" s="34"/>
      <c r="J36" s="139">
        <f t="shared" si="4"/>
        <v>0</v>
      </c>
      <c r="K36" s="141">
        <f t="shared" si="5"/>
        <v>0</v>
      </c>
      <c r="L36" s="28"/>
    </row>
    <row r="37" spans="1:12" ht="30" customHeight="1" x14ac:dyDescent="0.2">
      <c r="A37" s="26" t="s">
        <v>110</v>
      </c>
      <c r="B37" s="209" t="s">
        <v>541</v>
      </c>
      <c r="C37" s="26" t="s">
        <v>77</v>
      </c>
      <c r="D37" s="27"/>
      <c r="E37" s="28"/>
      <c r="F37" s="33">
        <v>1400</v>
      </c>
      <c r="G37" s="28"/>
      <c r="H37" s="139">
        <f t="shared" si="3"/>
        <v>0</v>
      </c>
      <c r="I37" s="34"/>
      <c r="J37" s="139">
        <f t="shared" si="4"/>
        <v>0</v>
      </c>
      <c r="K37" s="141">
        <f t="shared" si="5"/>
        <v>0</v>
      </c>
      <c r="L37" s="28"/>
    </row>
    <row r="38" spans="1:12" ht="30" customHeight="1" x14ac:dyDescent="0.2">
      <c r="A38" s="26" t="s">
        <v>111</v>
      </c>
      <c r="B38" s="209" t="s">
        <v>542</v>
      </c>
      <c r="C38" s="26" t="s">
        <v>77</v>
      </c>
      <c r="D38" s="27"/>
      <c r="E38" s="28"/>
      <c r="F38" s="33">
        <v>400</v>
      </c>
      <c r="G38" s="28"/>
      <c r="H38" s="139">
        <f t="shared" si="3"/>
        <v>0</v>
      </c>
      <c r="I38" s="34"/>
      <c r="J38" s="139">
        <f t="shared" si="4"/>
        <v>0</v>
      </c>
      <c r="K38" s="141">
        <f t="shared" si="5"/>
        <v>0</v>
      </c>
      <c r="L38" s="28"/>
    </row>
    <row r="39" spans="1:12" ht="30" customHeight="1" x14ac:dyDescent="0.2">
      <c r="A39" s="26" t="s">
        <v>112</v>
      </c>
      <c r="B39" s="209" t="s">
        <v>638</v>
      </c>
      <c r="C39" s="26" t="s">
        <v>77</v>
      </c>
      <c r="D39" s="27"/>
      <c r="E39" s="28"/>
      <c r="F39" s="33">
        <v>200</v>
      </c>
      <c r="G39" s="28"/>
      <c r="H39" s="139">
        <f t="shared" si="3"/>
        <v>0</v>
      </c>
      <c r="I39" s="34"/>
      <c r="J39" s="139">
        <f t="shared" si="4"/>
        <v>0</v>
      </c>
      <c r="K39" s="141">
        <f t="shared" si="5"/>
        <v>0</v>
      </c>
      <c r="L39" s="28"/>
    </row>
    <row r="40" spans="1:12" ht="30" customHeight="1" x14ac:dyDescent="0.2">
      <c r="A40" s="26" t="s">
        <v>113</v>
      </c>
      <c r="B40" s="209" t="s">
        <v>639</v>
      </c>
      <c r="C40" s="26" t="s">
        <v>77</v>
      </c>
      <c r="D40" s="27"/>
      <c r="E40" s="28"/>
      <c r="F40" s="33">
        <v>120</v>
      </c>
      <c r="G40" s="28"/>
      <c r="H40" s="139">
        <f t="shared" si="3"/>
        <v>0</v>
      </c>
      <c r="I40" s="34"/>
      <c r="J40" s="139">
        <f t="shared" si="4"/>
        <v>0</v>
      </c>
      <c r="K40" s="141">
        <f t="shared" si="5"/>
        <v>0</v>
      </c>
      <c r="L40" s="28"/>
    </row>
    <row r="41" spans="1:12" ht="30" customHeight="1" x14ac:dyDescent="0.2">
      <c r="A41" s="26" t="s">
        <v>114</v>
      </c>
      <c r="B41" s="209" t="s">
        <v>545</v>
      </c>
      <c r="C41" s="26" t="s">
        <v>77</v>
      </c>
      <c r="D41" s="27"/>
      <c r="E41" s="28"/>
      <c r="F41" s="33">
        <v>500</v>
      </c>
      <c r="G41" s="28"/>
      <c r="H41" s="139">
        <f t="shared" si="3"/>
        <v>0</v>
      </c>
      <c r="I41" s="34"/>
      <c r="J41" s="139">
        <f t="shared" si="4"/>
        <v>0</v>
      </c>
      <c r="K41" s="141">
        <f t="shared" si="5"/>
        <v>0</v>
      </c>
      <c r="L41" s="28"/>
    </row>
    <row r="42" spans="1:12" ht="30" customHeight="1" x14ac:dyDescent="0.2">
      <c r="A42" s="26" t="s">
        <v>115</v>
      </c>
      <c r="B42" s="209" t="s">
        <v>544</v>
      </c>
      <c r="C42" s="26" t="s">
        <v>77</v>
      </c>
      <c r="D42" s="27"/>
      <c r="E42" s="28"/>
      <c r="F42" s="33">
        <v>120</v>
      </c>
      <c r="G42" s="28"/>
      <c r="H42" s="139">
        <f t="shared" si="3"/>
        <v>0</v>
      </c>
      <c r="I42" s="34"/>
      <c r="J42" s="139">
        <f t="shared" si="4"/>
        <v>0</v>
      </c>
      <c r="K42" s="141">
        <f t="shared" si="5"/>
        <v>0</v>
      </c>
      <c r="L42" s="28"/>
    </row>
    <row r="43" spans="1:12" ht="30" customHeight="1" x14ac:dyDescent="0.2">
      <c r="A43" s="26" t="s">
        <v>116</v>
      </c>
      <c r="B43" s="209" t="s">
        <v>543</v>
      </c>
      <c r="C43" s="26" t="s">
        <v>77</v>
      </c>
      <c r="D43" s="27"/>
      <c r="E43" s="28"/>
      <c r="F43" s="33">
        <v>80</v>
      </c>
      <c r="G43" s="28"/>
      <c r="H43" s="139">
        <f t="shared" si="3"/>
        <v>0</v>
      </c>
      <c r="I43" s="34"/>
      <c r="J43" s="139">
        <f t="shared" si="4"/>
        <v>0</v>
      </c>
      <c r="K43" s="141">
        <f t="shared" si="5"/>
        <v>0</v>
      </c>
      <c r="L43" s="28"/>
    </row>
    <row r="44" spans="1:12" ht="30" customHeight="1" x14ac:dyDescent="0.2">
      <c r="A44" s="26" t="s">
        <v>117</v>
      </c>
      <c r="B44" s="209" t="s">
        <v>640</v>
      </c>
      <c r="C44" s="26" t="s">
        <v>77</v>
      </c>
      <c r="D44" s="27"/>
      <c r="E44" s="28"/>
      <c r="F44" s="33">
        <v>80</v>
      </c>
      <c r="G44" s="28"/>
      <c r="H44" s="139">
        <f t="shared" si="3"/>
        <v>0</v>
      </c>
      <c r="I44" s="34"/>
      <c r="J44" s="139">
        <f t="shared" si="4"/>
        <v>0</v>
      </c>
      <c r="K44" s="141">
        <f t="shared" si="5"/>
        <v>0</v>
      </c>
      <c r="L44" s="28"/>
    </row>
    <row r="45" spans="1:12" ht="30" customHeight="1" x14ac:dyDescent="0.2">
      <c r="A45" s="26" t="s">
        <v>118</v>
      </c>
      <c r="B45" s="209" t="s">
        <v>546</v>
      </c>
      <c r="C45" s="26" t="s">
        <v>77</v>
      </c>
      <c r="D45" s="27"/>
      <c r="E45" s="28"/>
      <c r="F45" s="33">
        <v>400</v>
      </c>
      <c r="G45" s="28"/>
      <c r="H45" s="139">
        <f t="shared" si="3"/>
        <v>0</v>
      </c>
      <c r="I45" s="34"/>
      <c r="J45" s="139">
        <f t="shared" si="4"/>
        <v>0</v>
      </c>
      <c r="K45" s="141">
        <f t="shared" si="5"/>
        <v>0</v>
      </c>
      <c r="L45" s="28"/>
    </row>
    <row r="46" spans="1:12" ht="30" customHeight="1" x14ac:dyDescent="0.2">
      <c r="A46" s="26" t="s">
        <v>2</v>
      </c>
      <c r="B46" s="209" t="s">
        <v>508</v>
      </c>
      <c r="C46" s="26" t="s">
        <v>77</v>
      </c>
      <c r="D46" s="27"/>
      <c r="E46" s="28"/>
      <c r="F46" s="33">
        <v>300</v>
      </c>
      <c r="G46" s="28"/>
      <c r="H46" s="139">
        <f t="shared" si="3"/>
        <v>0</v>
      </c>
      <c r="I46" s="34"/>
      <c r="J46" s="139">
        <f t="shared" si="4"/>
        <v>0</v>
      </c>
      <c r="K46" s="141">
        <f t="shared" si="5"/>
        <v>0</v>
      </c>
      <c r="L46" s="28"/>
    </row>
    <row r="47" spans="1:12" ht="42.75" customHeight="1" x14ac:dyDescent="0.2">
      <c r="A47" s="26" t="s">
        <v>3</v>
      </c>
      <c r="B47" s="205" t="s">
        <v>516</v>
      </c>
      <c r="C47" s="26" t="s">
        <v>77</v>
      </c>
      <c r="D47" s="27"/>
      <c r="E47" s="28"/>
      <c r="F47" s="33">
        <v>100</v>
      </c>
      <c r="G47" s="28"/>
      <c r="H47" s="139">
        <f t="shared" si="3"/>
        <v>0</v>
      </c>
      <c r="I47" s="34"/>
      <c r="J47" s="139">
        <f t="shared" si="4"/>
        <v>0</v>
      </c>
      <c r="K47" s="141">
        <f t="shared" si="5"/>
        <v>0</v>
      </c>
      <c r="L47" s="28"/>
    </row>
    <row r="48" spans="1:12" ht="37.5" customHeight="1" x14ac:dyDescent="0.2">
      <c r="A48" s="26" t="s">
        <v>4</v>
      </c>
      <c r="B48" s="205" t="s">
        <v>517</v>
      </c>
      <c r="C48" s="26" t="s">
        <v>77</v>
      </c>
      <c r="D48" s="27"/>
      <c r="E48" s="28"/>
      <c r="F48" s="33">
        <v>120</v>
      </c>
      <c r="G48" s="28"/>
      <c r="H48" s="139">
        <f t="shared" si="3"/>
        <v>0</v>
      </c>
      <c r="I48" s="34"/>
      <c r="J48" s="139">
        <f t="shared" si="4"/>
        <v>0</v>
      </c>
      <c r="K48" s="141">
        <f t="shared" si="5"/>
        <v>0</v>
      </c>
      <c r="L48" s="28"/>
    </row>
    <row r="49" spans="1:12" ht="39.75" customHeight="1" x14ac:dyDescent="0.2">
      <c r="A49" s="26" t="s">
        <v>5</v>
      </c>
      <c r="B49" s="205" t="s">
        <v>514</v>
      </c>
      <c r="C49" s="26" t="s">
        <v>77</v>
      </c>
      <c r="D49" s="27"/>
      <c r="E49" s="28"/>
      <c r="F49" s="33">
        <v>260</v>
      </c>
      <c r="G49" s="28"/>
      <c r="H49" s="139">
        <f t="shared" si="3"/>
        <v>0</v>
      </c>
      <c r="I49" s="34"/>
      <c r="J49" s="139">
        <f t="shared" si="4"/>
        <v>0</v>
      </c>
      <c r="K49" s="141">
        <f t="shared" si="5"/>
        <v>0</v>
      </c>
      <c r="L49" s="28"/>
    </row>
    <row r="50" spans="1:12" ht="39.75" customHeight="1" x14ac:dyDescent="0.2">
      <c r="A50" s="26" t="s">
        <v>6</v>
      </c>
      <c r="B50" s="205" t="s">
        <v>515</v>
      </c>
      <c r="C50" s="26" t="s">
        <v>77</v>
      </c>
      <c r="D50" s="27"/>
      <c r="E50" s="28"/>
      <c r="F50" s="33">
        <v>50</v>
      </c>
      <c r="G50" s="28"/>
      <c r="H50" s="139">
        <f t="shared" si="3"/>
        <v>0</v>
      </c>
      <c r="I50" s="34"/>
      <c r="J50" s="139">
        <f t="shared" si="4"/>
        <v>0</v>
      </c>
      <c r="K50" s="141">
        <f t="shared" si="5"/>
        <v>0</v>
      </c>
      <c r="L50" s="28"/>
    </row>
    <row r="51" spans="1:12" ht="39.75" customHeight="1" x14ac:dyDescent="0.2">
      <c r="A51" s="26" t="s">
        <v>7</v>
      </c>
      <c r="B51" s="205" t="s">
        <v>518</v>
      </c>
      <c r="C51" s="26" t="s">
        <v>77</v>
      </c>
      <c r="D51" s="27"/>
      <c r="E51" s="28"/>
      <c r="F51" s="33">
        <v>30</v>
      </c>
      <c r="G51" s="28"/>
      <c r="H51" s="139">
        <f t="shared" si="3"/>
        <v>0</v>
      </c>
      <c r="I51" s="34"/>
      <c r="J51" s="139">
        <f t="shared" si="4"/>
        <v>0</v>
      </c>
      <c r="K51" s="141">
        <f t="shared" si="5"/>
        <v>0</v>
      </c>
      <c r="L51" s="28"/>
    </row>
    <row r="52" spans="1:12" ht="39.75" customHeight="1" x14ac:dyDescent="0.2">
      <c r="A52" s="26" t="s">
        <v>8</v>
      </c>
      <c r="B52" s="205" t="s">
        <v>519</v>
      </c>
      <c r="C52" s="26" t="s">
        <v>77</v>
      </c>
      <c r="D52" s="27"/>
      <c r="E52" s="28"/>
      <c r="F52" s="33">
        <v>30</v>
      </c>
      <c r="G52" s="28"/>
      <c r="H52" s="139">
        <f t="shared" si="3"/>
        <v>0</v>
      </c>
      <c r="I52" s="34"/>
      <c r="J52" s="139">
        <f t="shared" si="4"/>
        <v>0</v>
      </c>
      <c r="K52" s="141">
        <f t="shared" si="5"/>
        <v>0</v>
      </c>
      <c r="L52" s="28"/>
    </row>
    <row r="53" spans="1:12" ht="33.950000000000003" customHeight="1" x14ac:dyDescent="0.2">
      <c r="A53" s="26" t="s">
        <v>9</v>
      </c>
      <c r="B53" s="205" t="s">
        <v>547</v>
      </c>
      <c r="C53" s="26" t="s">
        <v>77</v>
      </c>
      <c r="D53" s="71"/>
      <c r="E53" s="28"/>
      <c r="F53" s="33">
        <v>100</v>
      </c>
      <c r="G53" s="28"/>
      <c r="H53" s="139">
        <f t="shared" si="3"/>
        <v>0</v>
      </c>
      <c r="I53" s="34"/>
      <c r="J53" s="139">
        <f t="shared" si="4"/>
        <v>0</v>
      </c>
      <c r="K53" s="141">
        <f t="shared" si="5"/>
        <v>0</v>
      </c>
      <c r="L53" s="28"/>
    </row>
    <row r="54" spans="1:12" ht="33.950000000000003" customHeight="1" x14ac:dyDescent="0.2">
      <c r="A54" s="26" t="s">
        <v>10</v>
      </c>
      <c r="B54" s="210" t="s">
        <v>548</v>
      </c>
      <c r="C54" s="26" t="s">
        <v>77</v>
      </c>
      <c r="D54" s="71"/>
      <c r="E54" s="28"/>
      <c r="F54" s="33">
        <v>500</v>
      </c>
      <c r="G54" s="28"/>
      <c r="H54" s="139">
        <f t="shared" si="3"/>
        <v>0</v>
      </c>
      <c r="I54" s="34"/>
      <c r="J54" s="139">
        <f t="shared" si="4"/>
        <v>0</v>
      </c>
      <c r="K54" s="141">
        <f t="shared" si="5"/>
        <v>0</v>
      </c>
      <c r="L54" s="28"/>
    </row>
    <row r="55" spans="1:12" ht="33.950000000000003" customHeight="1" x14ac:dyDescent="0.2">
      <c r="A55" s="26" t="s">
        <v>11</v>
      </c>
      <c r="B55" s="210" t="s">
        <v>549</v>
      </c>
      <c r="C55" s="26" t="s">
        <v>77</v>
      </c>
      <c r="D55" s="71"/>
      <c r="E55" s="28"/>
      <c r="F55" s="33">
        <v>100</v>
      </c>
      <c r="G55" s="28"/>
      <c r="H55" s="139">
        <f t="shared" si="3"/>
        <v>0</v>
      </c>
      <c r="I55" s="34"/>
      <c r="J55" s="139">
        <f t="shared" si="4"/>
        <v>0</v>
      </c>
      <c r="K55" s="141">
        <f t="shared" si="5"/>
        <v>0</v>
      </c>
      <c r="L55" s="28"/>
    </row>
    <row r="56" spans="1:12" ht="45.75" customHeight="1" x14ac:dyDescent="0.2">
      <c r="A56" s="26" t="s">
        <v>12</v>
      </c>
      <c r="B56" s="209" t="s">
        <v>528</v>
      </c>
      <c r="C56" s="26" t="s">
        <v>77</v>
      </c>
      <c r="D56" s="27"/>
      <c r="E56" s="28"/>
      <c r="F56" s="33">
        <v>20</v>
      </c>
      <c r="G56" s="28"/>
      <c r="H56" s="139">
        <f t="shared" si="3"/>
        <v>0</v>
      </c>
      <c r="I56" s="34"/>
      <c r="J56" s="139">
        <f t="shared" si="4"/>
        <v>0</v>
      </c>
      <c r="K56" s="141">
        <f t="shared" si="5"/>
        <v>0</v>
      </c>
      <c r="L56" s="28"/>
    </row>
    <row r="57" spans="1:12" ht="33.950000000000003" customHeight="1" x14ac:dyDescent="0.2">
      <c r="A57" s="26" t="s">
        <v>13</v>
      </c>
      <c r="B57" s="209" t="s">
        <v>550</v>
      </c>
      <c r="C57" s="26" t="s">
        <v>77</v>
      </c>
      <c r="D57" s="27"/>
      <c r="E57" s="28"/>
      <c r="F57" s="33">
        <v>30</v>
      </c>
      <c r="G57" s="28"/>
      <c r="H57" s="139">
        <f t="shared" si="3"/>
        <v>0</v>
      </c>
      <c r="I57" s="34"/>
      <c r="J57" s="139">
        <f t="shared" si="4"/>
        <v>0</v>
      </c>
      <c r="K57" s="141">
        <f t="shared" si="5"/>
        <v>0</v>
      </c>
      <c r="L57" s="28"/>
    </row>
    <row r="58" spans="1:12" ht="33.950000000000003" customHeight="1" x14ac:dyDescent="0.2">
      <c r="A58" s="26" t="s">
        <v>14</v>
      </c>
      <c r="B58" s="209" t="s">
        <v>551</v>
      </c>
      <c r="C58" s="26" t="s">
        <v>77</v>
      </c>
      <c r="D58" s="27"/>
      <c r="E58" s="28"/>
      <c r="F58" s="33">
        <v>10</v>
      </c>
      <c r="G58" s="28"/>
      <c r="H58" s="139">
        <f t="shared" si="3"/>
        <v>0</v>
      </c>
      <c r="I58" s="34"/>
      <c r="J58" s="139">
        <f t="shared" si="4"/>
        <v>0</v>
      </c>
      <c r="K58" s="141">
        <f t="shared" si="5"/>
        <v>0</v>
      </c>
      <c r="L58" s="28"/>
    </row>
    <row r="59" spans="1:12" ht="33.950000000000003" customHeight="1" x14ac:dyDescent="0.2">
      <c r="A59" s="26" t="s">
        <v>15</v>
      </c>
      <c r="B59" s="209" t="s">
        <v>507</v>
      </c>
      <c r="C59" s="26" t="s">
        <v>77</v>
      </c>
      <c r="D59" s="27"/>
      <c r="E59" s="28"/>
      <c r="F59" s="33">
        <v>8</v>
      </c>
      <c r="G59" s="28"/>
      <c r="H59" s="139">
        <f t="shared" si="3"/>
        <v>0</v>
      </c>
      <c r="I59" s="34"/>
      <c r="J59" s="139">
        <f t="shared" si="4"/>
        <v>0</v>
      </c>
      <c r="K59" s="141">
        <f t="shared" si="5"/>
        <v>0</v>
      </c>
      <c r="L59" s="28"/>
    </row>
    <row r="60" spans="1:12" ht="33.950000000000003" customHeight="1" x14ac:dyDescent="0.2">
      <c r="A60" s="26" t="s">
        <v>22</v>
      </c>
      <c r="B60" s="209" t="s">
        <v>552</v>
      </c>
      <c r="C60" s="26" t="s">
        <v>77</v>
      </c>
      <c r="D60" s="27"/>
      <c r="E60" s="28"/>
      <c r="F60" s="33">
        <v>24</v>
      </c>
      <c r="G60" s="28"/>
      <c r="H60" s="139">
        <f t="shared" si="3"/>
        <v>0</v>
      </c>
      <c r="I60" s="34"/>
      <c r="J60" s="139">
        <f t="shared" si="4"/>
        <v>0</v>
      </c>
      <c r="K60" s="141">
        <f t="shared" si="5"/>
        <v>0</v>
      </c>
      <c r="L60" s="28"/>
    </row>
    <row r="61" spans="1:12" ht="44.25" customHeight="1" x14ac:dyDescent="0.2">
      <c r="A61" s="26" t="s">
        <v>23</v>
      </c>
      <c r="B61" s="209" t="s">
        <v>553</v>
      </c>
      <c r="C61" s="26" t="s">
        <v>77</v>
      </c>
      <c r="D61" s="27"/>
      <c r="E61" s="28"/>
      <c r="F61" s="33">
        <v>24</v>
      </c>
      <c r="G61" s="28"/>
      <c r="H61" s="139">
        <f t="shared" si="3"/>
        <v>0</v>
      </c>
      <c r="I61" s="34"/>
      <c r="J61" s="139">
        <f t="shared" si="4"/>
        <v>0</v>
      </c>
      <c r="K61" s="141">
        <f t="shared" si="5"/>
        <v>0</v>
      </c>
      <c r="L61" s="28"/>
    </row>
    <row r="62" spans="1:12" ht="44.25" customHeight="1" x14ac:dyDescent="0.2">
      <c r="A62" s="26" t="s">
        <v>24</v>
      </c>
      <c r="B62" s="209" t="s">
        <v>554</v>
      </c>
      <c r="C62" s="26" t="s">
        <v>77</v>
      </c>
      <c r="D62" s="27"/>
      <c r="E62" s="28"/>
      <c r="F62" s="33">
        <v>8</v>
      </c>
      <c r="G62" s="28"/>
      <c r="H62" s="139">
        <f t="shared" si="3"/>
        <v>0</v>
      </c>
      <c r="I62" s="34"/>
      <c r="J62" s="139">
        <f t="shared" si="4"/>
        <v>0</v>
      </c>
      <c r="K62" s="141">
        <f t="shared" si="5"/>
        <v>0</v>
      </c>
      <c r="L62" s="28"/>
    </row>
    <row r="63" spans="1:12" ht="44.25" customHeight="1" x14ac:dyDescent="0.2">
      <c r="A63" s="26" t="s">
        <v>25</v>
      </c>
      <c r="B63" s="209" t="s">
        <v>555</v>
      </c>
      <c r="C63" s="26" t="s">
        <v>77</v>
      </c>
      <c r="D63" s="27"/>
      <c r="E63" s="28"/>
      <c r="F63" s="33">
        <v>8</v>
      </c>
      <c r="G63" s="28"/>
      <c r="H63" s="139">
        <f t="shared" si="3"/>
        <v>0</v>
      </c>
      <c r="I63" s="34"/>
      <c r="J63" s="139">
        <f t="shared" si="4"/>
        <v>0</v>
      </c>
      <c r="K63" s="141">
        <f t="shared" si="5"/>
        <v>0</v>
      </c>
      <c r="L63" s="28"/>
    </row>
    <row r="64" spans="1:12" ht="44.25" customHeight="1" x14ac:dyDescent="0.2">
      <c r="A64" s="26" t="s">
        <v>26</v>
      </c>
      <c r="B64" s="209" t="s">
        <v>556</v>
      </c>
      <c r="C64" s="26" t="s">
        <v>77</v>
      </c>
      <c r="D64" s="27"/>
      <c r="E64" s="28"/>
      <c r="F64" s="33">
        <v>8</v>
      </c>
      <c r="G64" s="28"/>
      <c r="H64" s="139">
        <f t="shared" si="3"/>
        <v>0</v>
      </c>
      <c r="I64" s="34"/>
      <c r="J64" s="139">
        <f t="shared" si="4"/>
        <v>0</v>
      </c>
      <c r="K64" s="141">
        <f t="shared" si="5"/>
        <v>0</v>
      </c>
      <c r="L64" s="28"/>
    </row>
    <row r="65" spans="1:12" ht="44.25" customHeight="1" x14ac:dyDescent="0.2">
      <c r="A65" s="26" t="s">
        <v>27</v>
      </c>
      <c r="B65" s="209" t="s">
        <v>557</v>
      </c>
      <c r="C65" s="26" t="s">
        <v>77</v>
      </c>
      <c r="D65" s="27"/>
      <c r="E65" s="28"/>
      <c r="F65" s="33">
        <v>8</v>
      </c>
      <c r="G65" s="28"/>
      <c r="H65" s="139">
        <f t="shared" si="3"/>
        <v>0</v>
      </c>
      <c r="I65" s="34"/>
      <c r="J65" s="139">
        <f t="shared" si="4"/>
        <v>0</v>
      </c>
      <c r="K65" s="141">
        <f t="shared" si="5"/>
        <v>0</v>
      </c>
      <c r="L65" s="28"/>
    </row>
    <row r="66" spans="1:12" ht="47.25" customHeight="1" x14ac:dyDescent="0.2">
      <c r="A66" s="26" t="s">
        <v>28</v>
      </c>
      <c r="B66" s="209" t="s">
        <v>558</v>
      </c>
      <c r="C66" s="26" t="s">
        <v>77</v>
      </c>
      <c r="D66" s="27"/>
      <c r="E66" s="28"/>
      <c r="F66" s="33">
        <v>36</v>
      </c>
      <c r="G66" s="28"/>
      <c r="H66" s="139">
        <f t="shared" si="3"/>
        <v>0</v>
      </c>
      <c r="I66" s="34"/>
      <c r="J66" s="139">
        <f t="shared" si="4"/>
        <v>0</v>
      </c>
      <c r="K66" s="141">
        <f t="shared" si="5"/>
        <v>0</v>
      </c>
      <c r="L66" s="28"/>
    </row>
    <row r="67" spans="1:12" ht="46.5" customHeight="1" x14ac:dyDescent="0.2">
      <c r="A67" s="26" t="s">
        <v>29</v>
      </c>
      <c r="B67" s="209" t="s">
        <v>646</v>
      </c>
      <c r="C67" s="26" t="s">
        <v>77</v>
      </c>
      <c r="D67" s="27"/>
      <c r="E67" s="28"/>
      <c r="F67" s="33">
        <v>24</v>
      </c>
      <c r="G67" s="28"/>
      <c r="H67" s="139">
        <f t="shared" si="3"/>
        <v>0</v>
      </c>
      <c r="I67" s="34"/>
      <c r="J67" s="139">
        <f t="shared" si="4"/>
        <v>0</v>
      </c>
      <c r="K67" s="141">
        <f t="shared" si="5"/>
        <v>0</v>
      </c>
      <c r="L67" s="28"/>
    </row>
    <row r="68" spans="1:12" ht="38.25" customHeight="1" x14ac:dyDescent="0.2">
      <c r="A68" s="26" t="s">
        <v>30</v>
      </c>
      <c r="B68" s="209" t="s">
        <v>559</v>
      </c>
      <c r="C68" s="26" t="s">
        <v>77</v>
      </c>
      <c r="D68" s="27"/>
      <c r="E68" s="28"/>
      <c r="F68" s="33">
        <v>24</v>
      </c>
      <c r="G68" s="28"/>
      <c r="H68" s="139">
        <f t="shared" si="3"/>
        <v>0</v>
      </c>
      <c r="I68" s="34"/>
      <c r="J68" s="139">
        <f t="shared" si="4"/>
        <v>0</v>
      </c>
      <c r="K68" s="141">
        <f t="shared" si="5"/>
        <v>0</v>
      </c>
      <c r="L68" s="28"/>
    </row>
    <row r="69" spans="1:12" ht="39" customHeight="1" x14ac:dyDescent="0.2">
      <c r="A69" s="26" t="s">
        <v>31</v>
      </c>
      <c r="B69" s="209" t="s">
        <v>560</v>
      </c>
      <c r="C69" s="26" t="s">
        <v>77</v>
      </c>
      <c r="D69" s="27"/>
      <c r="E69" s="28"/>
      <c r="F69" s="33">
        <v>24</v>
      </c>
      <c r="G69" s="28"/>
      <c r="H69" s="139">
        <f t="shared" si="3"/>
        <v>0</v>
      </c>
      <c r="I69" s="34"/>
      <c r="J69" s="139">
        <f t="shared" si="4"/>
        <v>0</v>
      </c>
      <c r="K69" s="141">
        <f t="shared" si="5"/>
        <v>0</v>
      </c>
      <c r="L69" s="28"/>
    </row>
    <row r="70" spans="1:12" ht="45" customHeight="1" x14ac:dyDescent="0.2">
      <c r="A70" s="26" t="s">
        <v>32</v>
      </c>
      <c r="B70" s="209" t="s">
        <v>561</v>
      </c>
      <c r="C70" s="26" t="s">
        <v>77</v>
      </c>
      <c r="D70" s="27"/>
      <c r="E70" s="28"/>
      <c r="F70" s="33">
        <v>24</v>
      </c>
      <c r="G70" s="28"/>
      <c r="H70" s="139">
        <f t="shared" si="3"/>
        <v>0</v>
      </c>
      <c r="I70" s="34"/>
      <c r="J70" s="139">
        <f t="shared" si="4"/>
        <v>0</v>
      </c>
      <c r="K70" s="141">
        <f t="shared" si="5"/>
        <v>0</v>
      </c>
      <c r="L70" s="28"/>
    </row>
    <row r="71" spans="1:12" ht="46.5" customHeight="1" x14ac:dyDescent="0.2">
      <c r="A71" s="26" t="s">
        <v>33</v>
      </c>
      <c r="B71" s="209" t="s">
        <v>562</v>
      </c>
      <c r="C71" s="26" t="s">
        <v>77</v>
      </c>
      <c r="D71" s="27"/>
      <c r="E71" s="28"/>
      <c r="F71" s="33">
        <v>8</v>
      </c>
      <c r="G71" s="28"/>
      <c r="H71" s="139">
        <f t="shared" si="3"/>
        <v>0</v>
      </c>
      <c r="I71" s="34"/>
      <c r="J71" s="139">
        <f t="shared" si="4"/>
        <v>0</v>
      </c>
      <c r="K71" s="141">
        <f t="shared" si="5"/>
        <v>0</v>
      </c>
      <c r="L71" s="28"/>
    </row>
    <row r="72" spans="1:12" ht="45" customHeight="1" x14ac:dyDescent="0.2">
      <c r="A72" s="26" t="s">
        <v>34</v>
      </c>
      <c r="B72" s="209" t="s">
        <v>563</v>
      </c>
      <c r="C72" s="26" t="s">
        <v>77</v>
      </c>
      <c r="D72" s="27"/>
      <c r="E72" s="28"/>
      <c r="F72" s="33">
        <v>8</v>
      </c>
      <c r="G72" s="28"/>
      <c r="H72" s="139">
        <f t="shared" si="3"/>
        <v>0</v>
      </c>
      <c r="I72" s="34"/>
      <c r="J72" s="139">
        <f t="shared" si="4"/>
        <v>0</v>
      </c>
      <c r="K72" s="141">
        <f t="shared" si="5"/>
        <v>0</v>
      </c>
      <c r="L72" s="28"/>
    </row>
    <row r="73" spans="1:12" ht="43.5" customHeight="1" x14ac:dyDescent="0.2">
      <c r="A73" s="26" t="s">
        <v>35</v>
      </c>
      <c r="B73" s="209" t="s">
        <v>564</v>
      </c>
      <c r="C73" s="26" t="s">
        <v>77</v>
      </c>
      <c r="D73" s="27"/>
      <c r="E73" s="28"/>
      <c r="F73" s="33">
        <v>36</v>
      </c>
      <c r="G73" s="28"/>
      <c r="H73" s="139">
        <f t="shared" si="3"/>
        <v>0</v>
      </c>
      <c r="I73" s="34"/>
      <c r="J73" s="139">
        <f t="shared" si="4"/>
        <v>0</v>
      </c>
      <c r="K73" s="141">
        <f t="shared" si="5"/>
        <v>0</v>
      </c>
      <c r="L73" s="28"/>
    </row>
    <row r="74" spans="1:12" ht="39.75" customHeight="1" x14ac:dyDescent="0.2">
      <c r="A74" s="26" t="s">
        <v>36</v>
      </c>
      <c r="B74" s="209" t="s">
        <v>645</v>
      </c>
      <c r="C74" s="26" t="s">
        <v>77</v>
      </c>
      <c r="D74" s="27"/>
      <c r="E74" s="28"/>
      <c r="F74" s="33">
        <v>36</v>
      </c>
      <c r="G74" s="28"/>
      <c r="H74" s="139">
        <f t="shared" si="3"/>
        <v>0</v>
      </c>
      <c r="I74" s="34"/>
      <c r="J74" s="139">
        <f t="shared" si="4"/>
        <v>0</v>
      </c>
      <c r="K74" s="141">
        <f t="shared" si="5"/>
        <v>0</v>
      </c>
      <c r="L74" s="28"/>
    </row>
    <row r="75" spans="1:12" ht="39.75" customHeight="1" x14ac:dyDescent="0.2">
      <c r="A75" s="26" t="s">
        <v>37</v>
      </c>
      <c r="B75" s="209" t="s">
        <v>521</v>
      </c>
      <c r="C75" s="26" t="s">
        <v>77</v>
      </c>
      <c r="D75" s="27"/>
      <c r="E75" s="28"/>
      <c r="F75" s="33">
        <v>40</v>
      </c>
      <c r="G75" s="28"/>
      <c r="H75" s="139">
        <f t="shared" si="3"/>
        <v>0</v>
      </c>
      <c r="I75" s="34"/>
      <c r="J75" s="139">
        <f t="shared" si="4"/>
        <v>0</v>
      </c>
      <c r="K75" s="141">
        <f t="shared" si="5"/>
        <v>0</v>
      </c>
      <c r="L75" s="28"/>
    </row>
    <row r="76" spans="1:12" ht="39.75" customHeight="1" x14ac:dyDescent="0.2">
      <c r="A76" s="26" t="s">
        <v>80</v>
      </c>
      <c r="B76" s="209" t="s">
        <v>573</v>
      </c>
      <c r="C76" s="26" t="s">
        <v>77</v>
      </c>
      <c r="D76" s="27"/>
      <c r="E76" s="28"/>
      <c r="F76" s="33">
        <v>36</v>
      </c>
      <c r="G76" s="28"/>
      <c r="H76" s="139">
        <f t="shared" si="3"/>
        <v>0</v>
      </c>
      <c r="I76" s="34"/>
      <c r="J76" s="139">
        <f t="shared" si="4"/>
        <v>0</v>
      </c>
      <c r="K76" s="141">
        <f t="shared" si="5"/>
        <v>0</v>
      </c>
      <c r="L76" s="28"/>
    </row>
    <row r="77" spans="1:12" ht="33.950000000000003" customHeight="1" x14ac:dyDescent="0.2">
      <c r="A77" s="26" t="s">
        <v>81</v>
      </c>
      <c r="B77" s="209" t="s">
        <v>565</v>
      </c>
      <c r="C77" s="26" t="s">
        <v>77</v>
      </c>
      <c r="D77" s="27"/>
      <c r="E77" s="28"/>
      <c r="F77" s="33">
        <v>40</v>
      </c>
      <c r="G77" s="28"/>
      <c r="H77" s="139">
        <f t="shared" si="3"/>
        <v>0</v>
      </c>
      <c r="I77" s="34"/>
      <c r="J77" s="139">
        <f t="shared" si="4"/>
        <v>0</v>
      </c>
      <c r="K77" s="141">
        <f t="shared" si="5"/>
        <v>0</v>
      </c>
      <c r="L77" s="28"/>
    </row>
    <row r="78" spans="1:12" ht="33.950000000000003" customHeight="1" x14ac:dyDescent="0.2">
      <c r="A78" s="26" t="s">
        <v>38</v>
      </c>
      <c r="B78" s="209" t="s">
        <v>522</v>
      </c>
      <c r="C78" s="26" t="s">
        <v>77</v>
      </c>
      <c r="D78" s="27"/>
      <c r="E78" s="28"/>
      <c r="F78" s="33">
        <v>150</v>
      </c>
      <c r="G78" s="28"/>
      <c r="H78" s="139">
        <f t="shared" si="3"/>
        <v>0</v>
      </c>
      <c r="I78" s="34"/>
      <c r="J78" s="139">
        <f t="shared" si="4"/>
        <v>0</v>
      </c>
      <c r="K78" s="141">
        <f t="shared" si="5"/>
        <v>0</v>
      </c>
      <c r="L78" s="28"/>
    </row>
    <row r="79" spans="1:12" ht="33.950000000000003" customHeight="1" x14ac:dyDescent="0.2">
      <c r="A79" s="26" t="s">
        <v>39</v>
      </c>
      <c r="B79" s="209" t="s">
        <v>523</v>
      </c>
      <c r="C79" s="26" t="s">
        <v>77</v>
      </c>
      <c r="D79" s="27"/>
      <c r="E79" s="28"/>
      <c r="F79" s="33">
        <v>120</v>
      </c>
      <c r="G79" s="28"/>
      <c r="H79" s="139">
        <f t="shared" si="3"/>
        <v>0</v>
      </c>
      <c r="I79" s="34"/>
      <c r="J79" s="139">
        <f t="shared" si="4"/>
        <v>0</v>
      </c>
      <c r="K79" s="141">
        <f t="shared" si="5"/>
        <v>0</v>
      </c>
      <c r="L79" s="28"/>
    </row>
    <row r="80" spans="1:12" ht="33.950000000000003" customHeight="1" x14ac:dyDescent="0.2">
      <c r="A80" s="26" t="s">
        <v>40</v>
      </c>
      <c r="B80" s="209" t="s">
        <v>524</v>
      </c>
      <c r="C80" s="26" t="s">
        <v>77</v>
      </c>
      <c r="D80" s="27"/>
      <c r="E80" s="28"/>
      <c r="F80" s="33">
        <v>8</v>
      </c>
      <c r="G80" s="28"/>
      <c r="H80" s="139">
        <f t="shared" si="3"/>
        <v>0</v>
      </c>
      <c r="I80" s="34"/>
      <c r="J80" s="139">
        <f t="shared" si="4"/>
        <v>0</v>
      </c>
      <c r="K80" s="141">
        <f t="shared" si="5"/>
        <v>0</v>
      </c>
      <c r="L80" s="28"/>
    </row>
    <row r="81" spans="1:12" ht="33.950000000000003" customHeight="1" thickBot="1" x14ac:dyDescent="0.25">
      <c r="A81" s="26" t="s">
        <v>41</v>
      </c>
      <c r="B81" s="209" t="s">
        <v>525</v>
      </c>
      <c r="C81" s="26" t="s">
        <v>77</v>
      </c>
      <c r="D81" s="27"/>
      <c r="E81" s="28"/>
      <c r="F81" s="33">
        <v>16</v>
      </c>
      <c r="G81" s="28"/>
      <c r="H81" s="139">
        <f t="shared" si="3"/>
        <v>0</v>
      </c>
      <c r="I81" s="34"/>
      <c r="J81" s="139">
        <f t="shared" si="4"/>
        <v>0</v>
      </c>
      <c r="K81" s="141">
        <f t="shared" si="5"/>
        <v>0</v>
      </c>
      <c r="L81" s="28"/>
    </row>
    <row r="82" spans="1:12" ht="27.75" customHeight="1" thickBot="1" x14ac:dyDescent="0.25">
      <c r="A82" s="72"/>
      <c r="B82" s="211" t="s">
        <v>83</v>
      </c>
      <c r="C82" s="54"/>
      <c r="D82" s="67"/>
      <c r="E82" s="68"/>
      <c r="F82" s="69"/>
      <c r="G82" s="57"/>
      <c r="H82" s="143">
        <f>SUM(H14:H81)</f>
        <v>0</v>
      </c>
      <c r="I82" s="58"/>
      <c r="J82" s="143">
        <f>SUM(J14:J81)</f>
        <v>0</v>
      </c>
      <c r="K82" s="144">
        <f>SUM(K14:K81)</f>
        <v>0</v>
      </c>
      <c r="L82" s="92"/>
    </row>
    <row r="83" spans="1:12" x14ac:dyDescent="0.2">
      <c r="A83" s="18"/>
      <c r="B83" s="17"/>
      <c r="C83" s="18"/>
      <c r="D83" s="18"/>
      <c r="E83" s="18"/>
      <c r="F83" s="19"/>
      <c r="G83" s="19"/>
      <c r="H83" s="19"/>
      <c r="I83" s="19"/>
      <c r="J83" s="19"/>
      <c r="K83" s="19"/>
    </row>
    <row r="84" spans="1:12" x14ac:dyDescent="0.2">
      <c r="A84" s="18"/>
      <c r="B84" s="17"/>
      <c r="C84" s="18"/>
      <c r="D84" s="18"/>
      <c r="E84" s="18"/>
      <c r="F84" s="19"/>
      <c r="G84" s="19"/>
      <c r="H84" s="19"/>
      <c r="I84" s="19"/>
      <c r="J84" s="19"/>
      <c r="K84" s="19"/>
    </row>
    <row r="85" spans="1:12" x14ac:dyDescent="0.2">
      <c r="A85" s="18"/>
      <c r="B85" s="20"/>
      <c r="C85" s="18"/>
      <c r="D85" s="18"/>
      <c r="E85" s="18"/>
      <c r="F85" s="19"/>
      <c r="G85" s="19"/>
      <c r="H85" s="19"/>
      <c r="I85" s="19"/>
      <c r="J85" s="19"/>
      <c r="K85" s="19"/>
    </row>
    <row r="86" spans="1:12" x14ac:dyDescent="0.2">
      <c r="A86" s="18"/>
      <c r="B86" s="20"/>
      <c r="C86" s="18"/>
      <c r="D86" s="18"/>
      <c r="E86" s="18"/>
      <c r="F86" s="19"/>
      <c r="G86" s="19"/>
      <c r="H86" s="19"/>
      <c r="I86" s="19"/>
      <c r="J86" s="19"/>
      <c r="K86" s="19"/>
    </row>
    <row r="87" spans="1:12" x14ac:dyDescent="0.2">
      <c r="A87" s="18"/>
      <c r="B87" s="20" t="s">
        <v>400</v>
      </c>
      <c r="C87" s="18"/>
      <c r="D87" s="18"/>
      <c r="E87" s="18"/>
      <c r="F87" s="19"/>
      <c r="G87" s="19"/>
      <c r="H87" s="19"/>
      <c r="I87" s="19"/>
      <c r="J87" s="19"/>
      <c r="K87" s="19"/>
    </row>
    <row r="88" spans="1:12" x14ac:dyDescent="0.2">
      <c r="A88" s="18"/>
      <c r="B88" s="17"/>
      <c r="C88" s="18"/>
      <c r="D88" s="18"/>
      <c r="E88" s="18"/>
      <c r="F88" s="19"/>
      <c r="G88" s="19"/>
      <c r="H88" s="19"/>
      <c r="I88" s="19"/>
      <c r="J88" s="19"/>
      <c r="K88" s="19"/>
    </row>
    <row r="89" spans="1:12" x14ac:dyDescent="0.2">
      <c r="A89" s="18"/>
      <c r="B89" s="17"/>
      <c r="C89" s="18"/>
      <c r="D89" s="18"/>
      <c r="E89" s="18"/>
      <c r="F89" s="19"/>
      <c r="G89" s="19"/>
      <c r="H89" s="19"/>
      <c r="I89" s="19"/>
      <c r="J89" s="19"/>
      <c r="K89" s="19"/>
    </row>
    <row r="90" spans="1:12" ht="12.75" customHeight="1" x14ac:dyDescent="0.2">
      <c r="A90" s="13"/>
      <c r="B90" s="17" t="s">
        <v>127</v>
      </c>
      <c r="C90" s="18"/>
      <c r="D90" s="18"/>
      <c r="E90" s="18"/>
      <c r="F90" s="19"/>
      <c r="G90" s="19"/>
      <c r="H90" s="19"/>
      <c r="I90" s="19"/>
      <c r="J90" s="19"/>
      <c r="K90" s="8"/>
    </row>
    <row r="91" spans="1:12" ht="12.75" customHeight="1" x14ac:dyDescent="0.2">
      <c r="A91" s="13"/>
      <c r="B91" s="22" t="s">
        <v>588</v>
      </c>
      <c r="C91" s="159"/>
      <c r="G91" s="17"/>
      <c r="H91" s="17"/>
      <c r="I91" s="17"/>
      <c r="J91" s="17"/>
      <c r="K91" s="8"/>
    </row>
    <row r="92" spans="1:12" ht="12.75" customHeight="1" x14ac:dyDescent="0.2">
      <c r="A92" s="13"/>
      <c r="B92" s="201" t="s">
        <v>399</v>
      </c>
      <c r="C92" s="201"/>
      <c r="D92" s="201"/>
      <c r="E92" s="201"/>
      <c r="F92" s="201"/>
      <c r="G92" s="17"/>
      <c r="H92" s="17"/>
      <c r="I92" s="17"/>
      <c r="J92" s="17"/>
      <c r="K92" s="8"/>
    </row>
    <row r="93" spans="1:12" ht="12.75" customHeight="1" x14ac:dyDescent="0.2">
      <c r="A93" s="13"/>
      <c r="B93" s="17"/>
      <c r="C93" s="17"/>
      <c r="D93" s="17"/>
      <c r="E93" s="17"/>
      <c r="F93" s="17"/>
      <c r="G93" s="17"/>
      <c r="H93" s="17"/>
      <c r="I93" s="17"/>
      <c r="J93" s="17"/>
      <c r="K93" s="8"/>
    </row>
    <row r="94" spans="1:12" s="22" customFormat="1" x14ac:dyDescent="0.2">
      <c r="A94" s="21"/>
      <c r="B94" s="21"/>
      <c r="C94" s="21"/>
      <c r="D94" s="21"/>
      <c r="E94" s="8"/>
      <c r="F94" s="8" t="s">
        <v>594</v>
      </c>
      <c r="G94" s="21"/>
      <c r="H94" s="21"/>
      <c r="I94" s="21"/>
      <c r="J94" s="21"/>
      <c r="K94" s="21"/>
      <c r="L94" s="10"/>
    </row>
    <row r="95" spans="1:12" s="22" customFormat="1" x14ac:dyDescent="0.2">
      <c r="A95" s="21"/>
      <c r="B95" s="21"/>
      <c r="C95" s="21"/>
      <c r="D95" s="21"/>
      <c r="E95" s="21"/>
      <c r="F95" s="21"/>
      <c r="G95" s="21"/>
      <c r="H95" s="21"/>
      <c r="I95" s="21"/>
      <c r="J95" s="21"/>
      <c r="K95" s="21"/>
      <c r="L95" s="10"/>
    </row>
    <row r="96" spans="1:12" x14ac:dyDescent="0.2">
      <c r="A96" s="13"/>
      <c r="B96" s="23"/>
      <c r="C96" s="13"/>
      <c r="D96" s="13"/>
      <c r="E96" s="13"/>
      <c r="F96" s="8"/>
      <c r="G96" s="8"/>
      <c r="H96" s="8"/>
      <c r="I96" s="8"/>
      <c r="J96" s="8"/>
      <c r="K96" s="8"/>
    </row>
    <row r="97" spans="1:11" x14ac:dyDescent="0.2">
      <c r="A97" s="13"/>
      <c r="B97" s="23" t="s">
        <v>78</v>
      </c>
      <c r="C97" s="13"/>
      <c r="D97" s="13"/>
      <c r="E97" s="13"/>
      <c r="F97" s="8"/>
      <c r="G97" s="8"/>
      <c r="H97" s="8"/>
      <c r="I97" s="24" t="s">
        <v>79</v>
      </c>
      <c r="J97" s="8"/>
      <c r="K97" s="8"/>
    </row>
    <row r="99" spans="1:11" x14ac:dyDescent="0.2">
      <c r="B99" s="70"/>
    </row>
  </sheetData>
  <sheetProtection algorithmName="SHA-512" hashValue="toZYjdbyJJTevHknu1vF8LkDYI3mz4MrCOLyY13HjbrI/2WNlOWPR5iuhYI1u1oAWo4KS/S9YJtavVv7o+UUgQ==" saltValue="0Kqa8ZsqEfnHQ0rSF/sEDw==" spinCount="100000" sheet="1" objects="1" scenarios="1"/>
  <mergeCells count="1">
    <mergeCell ref="B92:F92"/>
  </mergeCells>
  <phoneticPr fontId="3" type="noConversion"/>
  <pageMargins left="0.25" right="0.25" top="0.75" bottom="0.75" header="0.3" footer="0.3"/>
  <pageSetup paperSize="9" scale="81" fitToHeight="0" orientation="landscape" r:id="rId1"/>
  <headerFooter alignWithMargins="0">
    <oddFooter>Stran &amp;P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opLeftCell="A55" workbookViewId="0">
      <selection activeCell="B79" sqref="B79"/>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1" width="15.7109375" style="11" customWidth="1"/>
    <col min="12" max="12" width="11.7109375" style="11" customWidth="1"/>
    <col min="13" max="16384" width="9.140625" style="11"/>
  </cols>
  <sheetData>
    <row r="1" spans="1:12" x14ac:dyDescent="0.2">
      <c r="B1" s="1" t="s">
        <v>82</v>
      </c>
      <c r="D1" s="3" t="s">
        <v>776</v>
      </c>
      <c r="E1" s="3"/>
      <c r="F1" s="2"/>
      <c r="G1" s="2"/>
      <c r="H1" s="2"/>
      <c r="I1" s="2"/>
      <c r="J1" s="2"/>
      <c r="K1" s="5" t="s">
        <v>64</v>
      </c>
    </row>
    <row r="2" spans="1:12" x14ac:dyDescent="0.2">
      <c r="B2" s="6"/>
      <c r="C2" s="3"/>
      <c r="D2" s="2"/>
      <c r="E2" s="2"/>
      <c r="F2" s="2"/>
      <c r="G2" s="2"/>
      <c r="H2" s="2"/>
      <c r="I2" s="2"/>
      <c r="J2" s="2"/>
      <c r="K2" s="2"/>
    </row>
    <row r="3" spans="1:12" x14ac:dyDescent="0.2">
      <c r="B3" s="6"/>
      <c r="C3" s="2"/>
      <c r="D3" s="2"/>
      <c r="E3" s="2"/>
      <c r="F3" s="2"/>
      <c r="G3" s="2"/>
      <c r="H3" s="2"/>
      <c r="I3" s="2"/>
      <c r="J3" s="2"/>
      <c r="K3" s="2"/>
    </row>
    <row r="4" spans="1:12" x14ac:dyDescent="0.2">
      <c r="B4" s="16"/>
    </row>
    <row r="5" spans="1:12" x14ac:dyDescent="0.2">
      <c r="B5" s="1" t="s">
        <v>76</v>
      </c>
      <c r="C5" s="7"/>
      <c r="D5" s="7"/>
      <c r="E5" s="7"/>
      <c r="F5" s="7"/>
      <c r="G5" s="7"/>
      <c r="H5" s="9" t="s">
        <v>72</v>
      </c>
    </row>
    <row r="6" spans="1:12" x14ac:dyDescent="0.2">
      <c r="B6" s="12" t="s">
        <v>71</v>
      </c>
      <c r="C6" s="13"/>
      <c r="D6" s="13"/>
      <c r="E6" s="13"/>
      <c r="F6" s="13"/>
      <c r="G6" s="13"/>
      <c r="H6" s="14" t="s">
        <v>71</v>
      </c>
      <c r="I6" s="15" t="s">
        <v>85</v>
      </c>
    </row>
    <row r="7" spans="1:12" x14ac:dyDescent="0.2">
      <c r="B7" s="12" t="s">
        <v>66</v>
      </c>
      <c r="C7" s="13"/>
      <c r="D7" s="13"/>
      <c r="E7" s="13"/>
      <c r="F7" s="13"/>
      <c r="G7" s="13"/>
      <c r="H7" s="14" t="s">
        <v>66</v>
      </c>
      <c r="I7" s="11" t="s">
        <v>74</v>
      </c>
    </row>
    <row r="8" spans="1:12" x14ac:dyDescent="0.2">
      <c r="B8" s="12"/>
      <c r="C8" s="13"/>
      <c r="D8" s="13"/>
      <c r="E8" s="13"/>
      <c r="F8" s="13"/>
      <c r="G8" s="13"/>
      <c r="H8" s="14"/>
      <c r="I8" s="11" t="s">
        <v>73</v>
      </c>
    </row>
    <row r="9" spans="1:12" x14ac:dyDescent="0.2">
      <c r="B9" s="12" t="s">
        <v>67</v>
      </c>
      <c r="C9" s="13"/>
      <c r="D9" s="13"/>
      <c r="E9" s="13"/>
      <c r="F9" s="13"/>
      <c r="G9" s="13"/>
      <c r="H9" s="7"/>
    </row>
    <row r="10" spans="1:12" x14ac:dyDescent="0.2">
      <c r="B10" s="12" t="s">
        <v>68</v>
      </c>
      <c r="C10" s="13"/>
      <c r="D10" s="13"/>
      <c r="E10" s="13"/>
      <c r="F10" s="13"/>
      <c r="G10" s="13"/>
      <c r="H10" s="7"/>
    </row>
    <row r="11" spans="1:12" x14ac:dyDescent="0.2">
      <c r="B11" s="16"/>
    </row>
    <row r="12" spans="1:12" ht="13.5" thickBot="1" x14ac:dyDescent="0.25">
      <c r="B12" s="16"/>
    </row>
    <row r="13" spans="1:12" s="16" customFormat="1" ht="77.25" thickBot="1" x14ac:dyDescent="0.25">
      <c r="A13" s="38" t="s">
        <v>16</v>
      </c>
      <c r="B13" s="39" t="s">
        <v>84</v>
      </c>
      <c r="C13" s="40" t="s">
        <v>21</v>
      </c>
      <c r="D13" s="195" t="s">
        <v>1</v>
      </c>
      <c r="E13" s="195" t="s">
        <v>440</v>
      </c>
      <c r="F13" s="40" t="s">
        <v>288</v>
      </c>
      <c r="G13" s="40" t="s">
        <v>19</v>
      </c>
      <c r="H13" s="40" t="s">
        <v>20</v>
      </c>
      <c r="I13" s="40" t="s">
        <v>70</v>
      </c>
      <c r="J13" s="40" t="s">
        <v>17</v>
      </c>
      <c r="K13" s="41" t="s">
        <v>18</v>
      </c>
      <c r="L13" s="215" t="s">
        <v>589</v>
      </c>
    </row>
    <row r="14" spans="1:12" s="10" customFormat="1" ht="13.5" thickBot="1" x14ac:dyDescent="0.25">
      <c r="A14" s="42"/>
      <c r="B14" s="35">
        <v>1</v>
      </c>
      <c r="C14" s="43">
        <v>2</v>
      </c>
      <c r="D14" s="196">
        <v>3</v>
      </c>
      <c r="E14" s="197">
        <v>4</v>
      </c>
      <c r="F14" s="35">
        <v>5</v>
      </c>
      <c r="G14" s="43">
        <v>6</v>
      </c>
      <c r="H14" s="35" t="s">
        <v>178</v>
      </c>
      <c r="I14" s="43">
        <v>8</v>
      </c>
      <c r="J14" s="212" t="s">
        <v>179</v>
      </c>
      <c r="K14" s="214" t="s">
        <v>180</v>
      </c>
      <c r="L14" s="216">
        <v>11</v>
      </c>
    </row>
    <row r="15" spans="1:12" ht="32.1" customHeight="1" x14ac:dyDescent="0.2">
      <c r="A15" s="26" t="s">
        <v>87</v>
      </c>
      <c r="B15" s="205" t="s">
        <v>211</v>
      </c>
      <c r="C15" s="26" t="s">
        <v>77</v>
      </c>
      <c r="D15" s="198"/>
      <c r="E15" s="199"/>
      <c r="F15" s="33">
        <v>1300</v>
      </c>
      <c r="G15" s="62"/>
      <c r="H15" s="139">
        <f>F15*G15</f>
        <v>0</v>
      </c>
      <c r="I15" s="34"/>
      <c r="J15" s="141">
        <f>H15*I15</f>
        <v>0</v>
      </c>
      <c r="K15" s="213">
        <f>H15+J15</f>
        <v>0</v>
      </c>
      <c r="L15" s="217"/>
    </row>
    <row r="16" spans="1:12" ht="32.1" customHeight="1" x14ac:dyDescent="0.2">
      <c r="A16" s="26" t="s">
        <v>88</v>
      </c>
      <c r="B16" s="205" t="s">
        <v>181</v>
      </c>
      <c r="C16" s="26" t="s">
        <v>77</v>
      </c>
      <c r="D16" s="198"/>
      <c r="E16" s="199"/>
      <c r="F16" s="33">
        <v>200</v>
      </c>
      <c r="G16" s="62"/>
      <c r="H16" s="139">
        <f t="shared" ref="H16:H62" si="0">F16*G16</f>
        <v>0</v>
      </c>
      <c r="I16" s="34"/>
      <c r="J16" s="141">
        <f t="shared" ref="J16:J62" si="1">H16*I16</f>
        <v>0</v>
      </c>
      <c r="K16" s="141">
        <f t="shared" ref="K16:K62" si="2">H16+J16</f>
        <v>0</v>
      </c>
      <c r="L16" s="80"/>
    </row>
    <row r="17" spans="1:12" ht="32.1" customHeight="1" x14ac:dyDescent="0.2">
      <c r="A17" s="26" t="s">
        <v>89</v>
      </c>
      <c r="B17" s="205" t="s">
        <v>212</v>
      </c>
      <c r="C17" s="26" t="s">
        <v>77</v>
      </c>
      <c r="D17" s="198"/>
      <c r="E17" s="199"/>
      <c r="F17" s="33">
        <v>60</v>
      </c>
      <c r="G17" s="62"/>
      <c r="H17" s="139">
        <f t="shared" si="0"/>
        <v>0</v>
      </c>
      <c r="I17" s="34"/>
      <c r="J17" s="141">
        <f t="shared" si="1"/>
        <v>0</v>
      </c>
      <c r="K17" s="141">
        <f t="shared" si="2"/>
        <v>0</v>
      </c>
      <c r="L17" s="80"/>
    </row>
    <row r="18" spans="1:12" ht="32.1" customHeight="1" x14ac:dyDescent="0.2">
      <c r="A18" s="26" t="s">
        <v>90</v>
      </c>
      <c r="B18" s="205" t="s">
        <v>692</v>
      </c>
      <c r="C18" s="26" t="s">
        <v>77</v>
      </c>
      <c r="D18" s="198"/>
      <c r="E18" s="199"/>
      <c r="F18" s="33">
        <v>14</v>
      </c>
      <c r="G18" s="62"/>
      <c r="H18" s="139">
        <f t="shared" si="0"/>
        <v>0</v>
      </c>
      <c r="I18" s="34"/>
      <c r="J18" s="141">
        <f t="shared" si="1"/>
        <v>0</v>
      </c>
      <c r="K18" s="141">
        <f t="shared" si="2"/>
        <v>0</v>
      </c>
      <c r="L18" s="80"/>
    </row>
    <row r="19" spans="1:12" ht="32.1" customHeight="1" x14ac:dyDescent="0.2">
      <c r="A19" s="26" t="s">
        <v>91</v>
      </c>
      <c r="B19" s="205" t="s">
        <v>213</v>
      </c>
      <c r="C19" s="26" t="s">
        <v>77</v>
      </c>
      <c r="D19" s="198"/>
      <c r="E19" s="199"/>
      <c r="F19" s="33">
        <v>350</v>
      </c>
      <c r="G19" s="62"/>
      <c r="H19" s="139">
        <f t="shared" si="0"/>
        <v>0</v>
      </c>
      <c r="I19" s="34"/>
      <c r="J19" s="141">
        <f t="shared" si="1"/>
        <v>0</v>
      </c>
      <c r="K19" s="141">
        <f t="shared" si="2"/>
        <v>0</v>
      </c>
      <c r="L19" s="80"/>
    </row>
    <row r="20" spans="1:12" ht="32.1" customHeight="1" x14ac:dyDescent="0.2">
      <c r="A20" s="26" t="s">
        <v>92</v>
      </c>
      <c r="B20" s="205" t="s">
        <v>214</v>
      </c>
      <c r="C20" s="26" t="s">
        <v>77</v>
      </c>
      <c r="D20" s="198"/>
      <c r="E20" s="199"/>
      <c r="F20" s="33">
        <v>140</v>
      </c>
      <c r="G20" s="62"/>
      <c r="H20" s="139">
        <f t="shared" si="0"/>
        <v>0</v>
      </c>
      <c r="I20" s="34"/>
      <c r="J20" s="141">
        <f t="shared" si="1"/>
        <v>0</v>
      </c>
      <c r="K20" s="141">
        <f t="shared" si="2"/>
        <v>0</v>
      </c>
      <c r="L20" s="80"/>
    </row>
    <row r="21" spans="1:12" ht="39.75" customHeight="1" x14ac:dyDescent="0.2">
      <c r="A21" s="26" t="s">
        <v>93</v>
      </c>
      <c r="B21" s="205" t="s">
        <v>215</v>
      </c>
      <c r="C21" s="26" t="s">
        <v>77</v>
      </c>
      <c r="D21" s="198"/>
      <c r="E21" s="199"/>
      <c r="F21" s="33">
        <v>100</v>
      </c>
      <c r="G21" s="62"/>
      <c r="H21" s="139">
        <f t="shared" si="0"/>
        <v>0</v>
      </c>
      <c r="I21" s="34"/>
      <c r="J21" s="141">
        <f t="shared" si="1"/>
        <v>0</v>
      </c>
      <c r="K21" s="141">
        <f t="shared" si="2"/>
        <v>0</v>
      </c>
      <c r="L21" s="80"/>
    </row>
    <row r="22" spans="1:12" ht="45" customHeight="1" x14ac:dyDescent="0.2">
      <c r="A22" s="26" t="s">
        <v>94</v>
      </c>
      <c r="B22" s="205" t="s">
        <v>216</v>
      </c>
      <c r="C22" s="26" t="s">
        <v>77</v>
      </c>
      <c r="D22" s="198"/>
      <c r="E22" s="199"/>
      <c r="F22" s="33">
        <v>500</v>
      </c>
      <c r="G22" s="62"/>
      <c r="H22" s="139">
        <f t="shared" si="0"/>
        <v>0</v>
      </c>
      <c r="I22" s="34"/>
      <c r="J22" s="141">
        <f t="shared" si="1"/>
        <v>0</v>
      </c>
      <c r="K22" s="141">
        <f t="shared" si="2"/>
        <v>0</v>
      </c>
      <c r="L22" s="80"/>
    </row>
    <row r="23" spans="1:12" ht="46.5" customHeight="1" x14ac:dyDescent="0.2">
      <c r="A23" s="26" t="s">
        <v>95</v>
      </c>
      <c r="B23" s="205" t="s">
        <v>217</v>
      </c>
      <c r="C23" s="26" t="s">
        <v>77</v>
      </c>
      <c r="D23" s="198"/>
      <c r="E23" s="199"/>
      <c r="F23" s="33">
        <v>210</v>
      </c>
      <c r="G23" s="62"/>
      <c r="H23" s="139">
        <f t="shared" si="0"/>
        <v>0</v>
      </c>
      <c r="I23" s="34"/>
      <c r="J23" s="141">
        <f t="shared" si="1"/>
        <v>0</v>
      </c>
      <c r="K23" s="141">
        <f t="shared" si="2"/>
        <v>0</v>
      </c>
      <c r="L23" s="80"/>
    </row>
    <row r="24" spans="1:12" ht="32.1" customHeight="1" x14ac:dyDescent="0.2">
      <c r="A24" s="26" t="s">
        <v>96</v>
      </c>
      <c r="B24" s="205" t="s">
        <v>182</v>
      </c>
      <c r="C24" s="26" t="s">
        <v>77</v>
      </c>
      <c r="D24" s="198"/>
      <c r="E24" s="199"/>
      <c r="F24" s="33">
        <v>90</v>
      </c>
      <c r="G24" s="62"/>
      <c r="H24" s="139">
        <f t="shared" si="0"/>
        <v>0</v>
      </c>
      <c r="I24" s="34"/>
      <c r="J24" s="141">
        <f t="shared" si="1"/>
        <v>0</v>
      </c>
      <c r="K24" s="141">
        <f t="shared" si="2"/>
        <v>0</v>
      </c>
      <c r="L24" s="80"/>
    </row>
    <row r="25" spans="1:12" ht="32.1" customHeight="1" x14ac:dyDescent="0.2">
      <c r="A25" s="26" t="s">
        <v>97</v>
      </c>
      <c r="B25" s="205" t="s">
        <v>218</v>
      </c>
      <c r="C25" s="26" t="s">
        <v>77</v>
      </c>
      <c r="D25" s="198"/>
      <c r="E25" s="199"/>
      <c r="F25" s="33">
        <v>120</v>
      </c>
      <c r="G25" s="62"/>
      <c r="H25" s="139">
        <f t="shared" si="0"/>
        <v>0</v>
      </c>
      <c r="I25" s="34"/>
      <c r="J25" s="141">
        <f t="shared" si="1"/>
        <v>0</v>
      </c>
      <c r="K25" s="141">
        <f t="shared" si="2"/>
        <v>0</v>
      </c>
      <c r="L25" s="80"/>
    </row>
    <row r="26" spans="1:12" ht="32.1" customHeight="1" x14ac:dyDescent="0.2">
      <c r="A26" s="26" t="s">
        <v>98</v>
      </c>
      <c r="B26" s="205" t="s">
        <v>679</v>
      </c>
      <c r="C26" s="26" t="s">
        <v>77</v>
      </c>
      <c r="D26" s="198"/>
      <c r="E26" s="199"/>
      <c r="F26" s="33">
        <v>10</v>
      </c>
      <c r="G26" s="62"/>
      <c r="H26" s="139">
        <f t="shared" si="0"/>
        <v>0</v>
      </c>
      <c r="I26" s="34"/>
      <c r="J26" s="141">
        <f t="shared" si="1"/>
        <v>0</v>
      </c>
      <c r="K26" s="141">
        <f t="shared" si="2"/>
        <v>0</v>
      </c>
      <c r="L26" s="80"/>
    </row>
    <row r="27" spans="1:12" ht="32.1" customHeight="1" x14ac:dyDescent="0.2">
      <c r="A27" s="26" t="s">
        <v>99</v>
      </c>
      <c r="B27" s="205" t="s">
        <v>691</v>
      </c>
      <c r="C27" s="26" t="s">
        <v>77</v>
      </c>
      <c r="D27" s="198"/>
      <c r="E27" s="199"/>
      <c r="F27" s="33">
        <v>15</v>
      </c>
      <c r="G27" s="62"/>
      <c r="H27" s="139">
        <f t="shared" si="0"/>
        <v>0</v>
      </c>
      <c r="I27" s="34"/>
      <c r="J27" s="141">
        <f t="shared" si="1"/>
        <v>0</v>
      </c>
      <c r="K27" s="141">
        <f t="shared" si="2"/>
        <v>0</v>
      </c>
      <c r="L27" s="80"/>
    </row>
    <row r="28" spans="1:12" ht="32.1" customHeight="1" x14ac:dyDescent="0.2">
      <c r="A28" s="26" t="s">
        <v>100</v>
      </c>
      <c r="B28" s="205" t="s">
        <v>183</v>
      </c>
      <c r="C28" s="26" t="s">
        <v>77</v>
      </c>
      <c r="D28" s="198"/>
      <c r="E28" s="199"/>
      <c r="F28" s="33">
        <v>250</v>
      </c>
      <c r="G28" s="62"/>
      <c r="H28" s="139">
        <f t="shared" si="0"/>
        <v>0</v>
      </c>
      <c r="I28" s="34"/>
      <c r="J28" s="141">
        <f t="shared" si="1"/>
        <v>0</v>
      </c>
      <c r="K28" s="141">
        <f t="shared" si="2"/>
        <v>0</v>
      </c>
      <c r="L28" s="80"/>
    </row>
    <row r="29" spans="1:12" ht="50.1" customHeight="1" x14ac:dyDescent="0.2">
      <c r="A29" s="26" t="s">
        <v>101</v>
      </c>
      <c r="B29" s="205" t="s">
        <v>184</v>
      </c>
      <c r="C29" s="26" t="s">
        <v>77</v>
      </c>
      <c r="D29" s="198"/>
      <c r="E29" s="199"/>
      <c r="F29" s="33">
        <v>500</v>
      </c>
      <c r="G29" s="62"/>
      <c r="H29" s="139">
        <f t="shared" si="0"/>
        <v>0</v>
      </c>
      <c r="I29" s="34"/>
      <c r="J29" s="141">
        <f t="shared" si="1"/>
        <v>0</v>
      </c>
      <c r="K29" s="141">
        <f t="shared" si="2"/>
        <v>0</v>
      </c>
      <c r="L29" s="80"/>
    </row>
    <row r="30" spans="1:12" ht="50.1" customHeight="1" x14ac:dyDescent="0.2">
      <c r="A30" s="26" t="s">
        <v>102</v>
      </c>
      <c r="B30" s="205" t="s">
        <v>185</v>
      </c>
      <c r="C30" s="26" t="s">
        <v>77</v>
      </c>
      <c r="D30" s="198"/>
      <c r="E30" s="199"/>
      <c r="F30" s="33">
        <v>200</v>
      </c>
      <c r="G30" s="62"/>
      <c r="H30" s="139">
        <f t="shared" si="0"/>
        <v>0</v>
      </c>
      <c r="I30" s="34"/>
      <c r="J30" s="141">
        <f t="shared" si="1"/>
        <v>0</v>
      </c>
      <c r="K30" s="141">
        <f t="shared" si="2"/>
        <v>0</v>
      </c>
      <c r="L30" s="80"/>
    </row>
    <row r="31" spans="1:12" ht="50.1" customHeight="1" x14ac:dyDescent="0.2">
      <c r="A31" s="26" t="s">
        <v>103</v>
      </c>
      <c r="B31" s="205" t="s">
        <v>186</v>
      </c>
      <c r="C31" s="26" t="s">
        <v>77</v>
      </c>
      <c r="D31" s="198"/>
      <c r="E31" s="199"/>
      <c r="F31" s="33">
        <v>200</v>
      </c>
      <c r="G31" s="62"/>
      <c r="H31" s="139">
        <f t="shared" si="0"/>
        <v>0</v>
      </c>
      <c r="I31" s="34"/>
      <c r="J31" s="141">
        <f t="shared" si="1"/>
        <v>0</v>
      </c>
      <c r="K31" s="141">
        <f t="shared" si="2"/>
        <v>0</v>
      </c>
      <c r="L31" s="80"/>
    </row>
    <row r="32" spans="1:12" ht="50.1" customHeight="1" x14ac:dyDescent="0.2">
      <c r="A32" s="26" t="s">
        <v>104</v>
      </c>
      <c r="B32" s="205" t="s">
        <v>187</v>
      </c>
      <c r="C32" s="26" t="s">
        <v>77</v>
      </c>
      <c r="D32" s="198"/>
      <c r="E32" s="199"/>
      <c r="F32" s="33">
        <v>40</v>
      </c>
      <c r="G32" s="62"/>
      <c r="H32" s="139">
        <f t="shared" si="0"/>
        <v>0</v>
      </c>
      <c r="I32" s="34"/>
      <c r="J32" s="141">
        <f t="shared" si="1"/>
        <v>0</v>
      </c>
      <c r="K32" s="141">
        <f t="shared" si="2"/>
        <v>0</v>
      </c>
      <c r="L32" s="80"/>
    </row>
    <row r="33" spans="1:12" ht="50.1" customHeight="1" x14ac:dyDescent="0.2">
      <c r="A33" s="26" t="s">
        <v>105</v>
      </c>
      <c r="B33" s="205" t="s">
        <v>188</v>
      </c>
      <c r="C33" s="26" t="s">
        <v>77</v>
      </c>
      <c r="D33" s="198"/>
      <c r="E33" s="199"/>
      <c r="F33" s="33">
        <v>17</v>
      </c>
      <c r="G33" s="62"/>
      <c r="H33" s="139">
        <f t="shared" si="0"/>
        <v>0</v>
      </c>
      <c r="I33" s="34"/>
      <c r="J33" s="141">
        <f t="shared" si="1"/>
        <v>0</v>
      </c>
      <c r="K33" s="141">
        <f t="shared" si="2"/>
        <v>0</v>
      </c>
      <c r="L33" s="80"/>
    </row>
    <row r="34" spans="1:12" ht="50.1" customHeight="1" x14ac:dyDescent="0.2">
      <c r="A34" s="26" t="s">
        <v>106</v>
      </c>
      <c r="B34" s="205" t="s">
        <v>189</v>
      </c>
      <c r="C34" s="26" t="s">
        <v>77</v>
      </c>
      <c r="D34" s="198"/>
      <c r="E34" s="199"/>
      <c r="F34" s="33">
        <v>40</v>
      </c>
      <c r="G34" s="62"/>
      <c r="H34" s="139">
        <f t="shared" si="0"/>
        <v>0</v>
      </c>
      <c r="I34" s="34"/>
      <c r="J34" s="141">
        <f t="shared" si="1"/>
        <v>0</v>
      </c>
      <c r="K34" s="141">
        <f t="shared" si="2"/>
        <v>0</v>
      </c>
      <c r="L34" s="80"/>
    </row>
    <row r="35" spans="1:12" ht="36" customHeight="1" x14ac:dyDescent="0.2">
      <c r="A35" s="26" t="s">
        <v>107</v>
      </c>
      <c r="B35" s="205" t="s">
        <v>190</v>
      </c>
      <c r="C35" s="26" t="s">
        <v>77</v>
      </c>
      <c r="D35" s="198"/>
      <c r="E35" s="199"/>
      <c r="F35" s="33">
        <v>150</v>
      </c>
      <c r="G35" s="62"/>
      <c r="H35" s="139">
        <f t="shared" si="0"/>
        <v>0</v>
      </c>
      <c r="I35" s="34"/>
      <c r="J35" s="141">
        <f t="shared" si="1"/>
        <v>0</v>
      </c>
      <c r="K35" s="141">
        <f t="shared" si="2"/>
        <v>0</v>
      </c>
      <c r="L35" s="80"/>
    </row>
    <row r="36" spans="1:12" ht="36" customHeight="1" x14ac:dyDescent="0.2">
      <c r="A36" s="26" t="s">
        <v>108</v>
      </c>
      <c r="B36" s="205" t="s">
        <v>191</v>
      </c>
      <c r="C36" s="26" t="s">
        <v>77</v>
      </c>
      <c r="D36" s="198"/>
      <c r="E36" s="199"/>
      <c r="F36" s="33">
        <v>60</v>
      </c>
      <c r="G36" s="62"/>
      <c r="H36" s="139">
        <f t="shared" si="0"/>
        <v>0</v>
      </c>
      <c r="I36" s="34"/>
      <c r="J36" s="141">
        <f t="shared" si="1"/>
        <v>0</v>
      </c>
      <c r="K36" s="141">
        <f t="shared" si="2"/>
        <v>0</v>
      </c>
      <c r="L36" s="80"/>
    </row>
    <row r="37" spans="1:12" ht="36" customHeight="1" x14ac:dyDescent="0.2">
      <c r="A37" s="26" t="s">
        <v>109</v>
      </c>
      <c r="B37" s="205" t="s">
        <v>192</v>
      </c>
      <c r="C37" s="26" t="s">
        <v>77</v>
      </c>
      <c r="D37" s="198"/>
      <c r="E37" s="199"/>
      <c r="F37" s="33">
        <v>140</v>
      </c>
      <c r="G37" s="62"/>
      <c r="H37" s="139">
        <f t="shared" si="0"/>
        <v>0</v>
      </c>
      <c r="I37" s="34"/>
      <c r="J37" s="141">
        <f t="shared" si="1"/>
        <v>0</v>
      </c>
      <c r="K37" s="141">
        <f t="shared" si="2"/>
        <v>0</v>
      </c>
      <c r="L37" s="80"/>
    </row>
    <row r="38" spans="1:12" ht="39.75" customHeight="1" x14ac:dyDescent="0.2">
      <c r="A38" s="26" t="s">
        <v>110</v>
      </c>
      <c r="B38" s="205" t="s">
        <v>219</v>
      </c>
      <c r="C38" s="26" t="s">
        <v>77</v>
      </c>
      <c r="D38" s="198"/>
      <c r="E38" s="199"/>
      <c r="F38" s="33">
        <v>270</v>
      </c>
      <c r="G38" s="62"/>
      <c r="H38" s="139">
        <f t="shared" si="0"/>
        <v>0</v>
      </c>
      <c r="I38" s="34"/>
      <c r="J38" s="141">
        <f t="shared" si="1"/>
        <v>0</v>
      </c>
      <c r="K38" s="141">
        <f t="shared" si="2"/>
        <v>0</v>
      </c>
      <c r="L38" s="80"/>
    </row>
    <row r="39" spans="1:12" ht="43.5" customHeight="1" x14ac:dyDescent="0.2">
      <c r="A39" s="26" t="s">
        <v>111</v>
      </c>
      <c r="B39" s="205" t="s">
        <v>193</v>
      </c>
      <c r="C39" s="26" t="s">
        <v>77</v>
      </c>
      <c r="D39" s="198"/>
      <c r="E39" s="199"/>
      <c r="F39" s="33">
        <v>130</v>
      </c>
      <c r="G39" s="62"/>
      <c r="H39" s="139">
        <f t="shared" si="0"/>
        <v>0</v>
      </c>
      <c r="I39" s="34"/>
      <c r="J39" s="141">
        <f t="shared" si="1"/>
        <v>0</v>
      </c>
      <c r="K39" s="141">
        <f t="shared" si="2"/>
        <v>0</v>
      </c>
      <c r="L39" s="80"/>
    </row>
    <row r="40" spans="1:12" ht="36" customHeight="1" x14ac:dyDescent="0.2">
      <c r="A40" s="26" t="s">
        <v>112</v>
      </c>
      <c r="B40" s="205" t="s">
        <v>194</v>
      </c>
      <c r="C40" s="26" t="s">
        <v>77</v>
      </c>
      <c r="D40" s="198"/>
      <c r="E40" s="199"/>
      <c r="F40" s="33">
        <v>150</v>
      </c>
      <c r="G40" s="62"/>
      <c r="H40" s="139">
        <f t="shared" si="0"/>
        <v>0</v>
      </c>
      <c r="I40" s="34"/>
      <c r="J40" s="141">
        <f t="shared" si="1"/>
        <v>0</v>
      </c>
      <c r="K40" s="141">
        <f t="shared" si="2"/>
        <v>0</v>
      </c>
      <c r="L40" s="80"/>
    </row>
    <row r="41" spans="1:12" ht="36" customHeight="1" x14ac:dyDescent="0.2">
      <c r="A41" s="26" t="s">
        <v>113</v>
      </c>
      <c r="B41" s="205" t="s">
        <v>195</v>
      </c>
      <c r="C41" s="26" t="s">
        <v>77</v>
      </c>
      <c r="D41" s="198"/>
      <c r="E41" s="199"/>
      <c r="F41" s="33">
        <v>250</v>
      </c>
      <c r="G41" s="62"/>
      <c r="H41" s="139">
        <f t="shared" si="0"/>
        <v>0</v>
      </c>
      <c r="I41" s="34"/>
      <c r="J41" s="141">
        <f t="shared" si="1"/>
        <v>0</v>
      </c>
      <c r="K41" s="141">
        <f t="shared" si="2"/>
        <v>0</v>
      </c>
      <c r="L41" s="80"/>
    </row>
    <row r="42" spans="1:12" ht="36" customHeight="1" x14ac:dyDescent="0.2">
      <c r="A42" s="26" t="s">
        <v>114</v>
      </c>
      <c r="B42" s="205" t="s">
        <v>196</v>
      </c>
      <c r="C42" s="26" t="s">
        <v>77</v>
      </c>
      <c r="D42" s="198"/>
      <c r="E42" s="199"/>
      <c r="F42" s="33">
        <v>60</v>
      </c>
      <c r="G42" s="62"/>
      <c r="H42" s="139">
        <f t="shared" si="0"/>
        <v>0</v>
      </c>
      <c r="I42" s="34"/>
      <c r="J42" s="141">
        <f t="shared" si="1"/>
        <v>0</v>
      </c>
      <c r="K42" s="141">
        <f t="shared" si="2"/>
        <v>0</v>
      </c>
      <c r="L42" s="80"/>
    </row>
    <row r="43" spans="1:12" ht="50.25" customHeight="1" x14ac:dyDescent="0.2">
      <c r="A43" s="26" t="s">
        <v>115</v>
      </c>
      <c r="B43" s="205" t="s">
        <v>197</v>
      </c>
      <c r="C43" s="26" t="s">
        <v>77</v>
      </c>
      <c r="D43" s="198"/>
      <c r="E43" s="199"/>
      <c r="F43" s="33">
        <v>240</v>
      </c>
      <c r="G43" s="62"/>
      <c r="H43" s="139">
        <f t="shared" si="0"/>
        <v>0</v>
      </c>
      <c r="I43" s="34"/>
      <c r="J43" s="141">
        <f t="shared" si="1"/>
        <v>0</v>
      </c>
      <c r="K43" s="141">
        <f t="shared" si="2"/>
        <v>0</v>
      </c>
      <c r="L43" s="80"/>
    </row>
    <row r="44" spans="1:12" ht="36" customHeight="1" x14ac:dyDescent="0.2">
      <c r="A44" s="26" t="s">
        <v>116</v>
      </c>
      <c r="B44" s="205" t="s">
        <v>198</v>
      </c>
      <c r="C44" s="26" t="s">
        <v>77</v>
      </c>
      <c r="D44" s="198"/>
      <c r="E44" s="199"/>
      <c r="F44" s="33">
        <v>200</v>
      </c>
      <c r="G44" s="62"/>
      <c r="H44" s="139">
        <f t="shared" si="0"/>
        <v>0</v>
      </c>
      <c r="I44" s="34"/>
      <c r="J44" s="141">
        <f t="shared" si="1"/>
        <v>0</v>
      </c>
      <c r="K44" s="141">
        <f t="shared" si="2"/>
        <v>0</v>
      </c>
      <c r="L44" s="80"/>
    </row>
    <row r="45" spans="1:12" ht="36" customHeight="1" x14ac:dyDescent="0.2">
      <c r="A45" s="26" t="s">
        <v>117</v>
      </c>
      <c r="B45" s="205" t="s">
        <v>220</v>
      </c>
      <c r="C45" s="26" t="s">
        <v>77</v>
      </c>
      <c r="D45" s="198"/>
      <c r="E45" s="199"/>
      <c r="F45" s="33">
        <v>300</v>
      </c>
      <c r="G45" s="62"/>
      <c r="H45" s="139">
        <f t="shared" si="0"/>
        <v>0</v>
      </c>
      <c r="I45" s="34"/>
      <c r="J45" s="141">
        <f t="shared" si="1"/>
        <v>0</v>
      </c>
      <c r="K45" s="141">
        <f t="shared" si="2"/>
        <v>0</v>
      </c>
      <c r="L45" s="80"/>
    </row>
    <row r="46" spans="1:12" ht="36" customHeight="1" x14ac:dyDescent="0.2">
      <c r="A46" s="26" t="s">
        <v>118</v>
      </c>
      <c r="B46" s="205" t="s">
        <v>678</v>
      </c>
      <c r="C46" s="26"/>
      <c r="D46" s="198"/>
      <c r="E46" s="199"/>
      <c r="F46" s="33">
        <v>50</v>
      </c>
      <c r="G46" s="62"/>
      <c r="H46" s="139">
        <f t="shared" si="0"/>
        <v>0</v>
      </c>
      <c r="I46" s="34"/>
      <c r="J46" s="141">
        <f t="shared" si="1"/>
        <v>0</v>
      </c>
      <c r="K46" s="141">
        <f t="shared" si="2"/>
        <v>0</v>
      </c>
      <c r="L46" s="80"/>
    </row>
    <row r="47" spans="1:12" ht="36" customHeight="1" x14ac:dyDescent="0.2">
      <c r="A47" s="26" t="s">
        <v>2</v>
      </c>
      <c r="B47" s="205" t="s">
        <v>693</v>
      </c>
      <c r="C47" s="26" t="s">
        <v>77</v>
      </c>
      <c r="D47" s="198"/>
      <c r="E47" s="199"/>
      <c r="F47" s="33">
        <v>30</v>
      </c>
      <c r="G47" s="62"/>
      <c r="H47" s="139">
        <f t="shared" si="0"/>
        <v>0</v>
      </c>
      <c r="I47" s="34"/>
      <c r="J47" s="141">
        <f t="shared" si="1"/>
        <v>0</v>
      </c>
      <c r="K47" s="141">
        <f t="shared" si="2"/>
        <v>0</v>
      </c>
      <c r="L47" s="80"/>
    </row>
    <row r="48" spans="1:12" ht="43.5" customHeight="1" x14ac:dyDescent="0.2">
      <c r="A48" s="26" t="s">
        <v>3</v>
      </c>
      <c r="B48" s="205" t="s">
        <v>199</v>
      </c>
      <c r="C48" s="26" t="s">
        <v>77</v>
      </c>
      <c r="D48" s="198"/>
      <c r="E48" s="199"/>
      <c r="F48" s="33">
        <v>150</v>
      </c>
      <c r="G48" s="62"/>
      <c r="H48" s="139">
        <f t="shared" si="0"/>
        <v>0</v>
      </c>
      <c r="I48" s="34"/>
      <c r="J48" s="141">
        <f t="shared" si="1"/>
        <v>0</v>
      </c>
      <c r="K48" s="141">
        <f t="shared" si="2"/>
        <v>0</v>
      </c>
      <c r="L48" s="80"/>
    </row>
    <row r="49" spans="1:12" ht="36" customHeight="1" x14ac:dyDescent="0.2">
      <c r="A49" s="26" t="s">
        <v>4</v>
      </c>
      <c r="B49" s="205" t="s">
        <v>200</v>
      </c>
      <c r="C49" s="26" t="s">
        <v>77</v>
      </c>
      <c r="D49" s="198"/>
      <c r="E49" s="199"/>
      <c r="F49" s="33">
        <v>30</v>
      </c>
      <c r="G49" s="62"/>
      <c r="H49" s="139">
        <f t="shared" si="0"/>
        <v>0</v>
      </c>
      <c r="I49" s="34"/>
      <c r="J49" s="141">
        <f t="shared" si="1"/>
        <v>0</v>
      </c>
      <c r="K49" s="141">
        <f t="shared" si="2"/>
        <v>0</v>
      </c>
      <c r="L49" s="80"/>
    </row>
    <row r="50" spans="1:12" ht="51" customHeight="1" x14ac:dyDescent="0.2">
      <c r="A50" s="26" t="s">
        <v>5</v>
      </c>
      <c r="B50" s="205" t="s">
        <v>201</v>
      </c>
      <c r="C50" s="26" t="s">
        <v>77</v>
      </c>
      <c r="D50" s="198"/>
      <c r="E50" s="199"/>
      <c r="F50" s="33">
        <v>300</v>
      </c>
      <c r="G50" s="62"/>
      <c r="H50" s="139">
        <f t="shared" si="0"/>
        <v>0</v>
      </c>
      <c r="I50" s="34"/>
      <c r="J50" s="141">
        <f t="shared" si="1"/>
        <v>0</v>
      </c>
      <c r="K50" s="141">
        <f t="shared" si="2"/>
        <v>0</v>
      </c>
      <c r="L50" s="80"/>
    </row>
    <row r="51" spans="1:12" ht="59.25" customHeight="1" x14ac:dyDescent="0.2">
      <c r="A51" s="26" t="s">
        <v>6</v>
      </c>
      <c r="B51" s="205" t="s">
        <v>202</v>
      </c>
      <c r="C51" s="26" t="s">
        <v>77</v>
      </c>
      <c r="D51" s="198"/>
      <c r="E51" s="199"/>
      <c r="F51" s="33">
        <v>10</v>
      </c>
      <c r="G51" s="62"/>
      <c r="H51" s="139">
        <f t="shared" si="0"/>
        <v>0</v>
      </c>
      <c r="I51" s="34"/>
      <c r="J51" s="141">
        <f t="shared" si="1"/>
        <v>0</v>
      </c>
      <c r="K51" s="141">
        <f t="shared" si="2"/>
        <v>0</v>
      </c>
      <c r="L51" s="80"/>
    </row>
    <row r="52" spans="1:12" ht="39.75" customHeight="1" x14ac:dyDescent="0.2">
      <c r="A52" s="26" t="s">
        <v>7</v>
      </c>
      <c r="B52" s="205" t="s">
        <v>203</v>
      </c>
      <c r="C52" s="26" t="s">
        <v>77</v>
      </c>
      <c r="D52" s="198"/>
      <c r="E52" s="199"/>
      <c r="F52" s="33">
        <v>230</v>
      </c>
      <c r="G52" s="62"/>
      <c r="H52" s="139">
        <f t="shared" si="0"/>
        <v>0</v>
      </c>
      <c r="I52" s="34"/>
      <c r="J52" s="141">
        <f t="shared" si="1"/>
        <v>0</v>
      </c>
      <c r="K52" s="141">
        <f t="shared" si="2"/>
        <v>0</v>
      </c>
      <c r="L52" s="80"/>
    </row>
    <row r="53" spans="1:12" ht="56.25" customHeight="1" x14ac:dyDescent="0.2">
      <c r="A53" s="26" t="s">
        <v>8</v>
      </c>
      <c r="B53" s="205" t="s">
        <v>204</v>
      </c>
      <c r="C53" s="26" t="s">
        <v>77</v>
      </c>
      <c r="D53" s="198"/>
      <c r="E53" s="199"/>
      <c r="F53" s="33">
        <v>160</v>
      </c>
      <c r="G53" s="62"/>
      <c r="H53" s="139">
        <f t="shared" si="0"/>
        <v>0</v>
      </c>
      <c r="I53" s="34"/>
      <c r="J53" s="141">
        <f t="shared" si="1"/>
        <v>0</v>
      </c>
      <c r="K53" s="141">
        <f t="shared" si="2"/>
        <v>0</v>
      </c>
      <c r="L53" s="80"/>
    </row>
    <row r="54" spans="1:12" ht="56.25" customHeight="1" x14ac:dyDescent="0.2">
      <c r="A54" s="26" t="s">
        <v>9</v>
      </c>
      <c r="B54" s="205" t="s">
        <v>295</v>
      </c>
      <c r="C54" s="26" t="s">
        <v>77</v>
      </c>
      <c r="D54" s="198"/>
      <c r="E54" s="199"/>
      <c r="F54" s="33">
        <v>70</v>
      </c>
      <c r="G54" s="62"/>
      <c r="H54" s="139">
        <f t="shared" si="0"/>
        <v>0</v>
      </c>
      <c r="I54" s="34"/>
      <c r="J54" s="141">
        <f t="shared" si="1"/>
        <v>0</v>
      </c>
      <c r="K54" s="141">
        <f t="shared" si="2"/>
        <v>0</v>
      </c>
      <c r="L54" s="80"/>
    </row>
    <row r="55" spans="1:12" ht="34.5" customHeight="1" x14ac:dyDescent="0.2">
      <c r="A55" s="26" t="s">
        <v>10</v>
      </c>
      <c r="B55" s="205" t="s">
        <v>205</v>
      </c>
      <c r="C55" s="26" t="s">
        <v>77</v>
      </c>
      <c r="D55" s="198"/>
      <c r="E55" s="199"/>
      <c r="F55" s="33">
        <v>33</v>
      </c>
      <c r="G55" s="62"/>
      <c r="H55" s="139">
        <f t="shared" si="0"/>
        <v>0</v>
      </c>
      <c r="I55" s="34"/>
      <c r="J55" s="141">
        <f t="shared" si="1"/>
        <v>0</v>
      </c>
      <c r="K55" s="141">
        <f t="shared" si="2"/>
        <v>0</v>
      </c>
      <c r="L55" s="80"/>
    </row>
    <row r="56" spans="1:12" ht="34.5" customHeight="1" x14ac:dyDescent="0.2">
      <c r="A56" s="26" t="s">
        <v>11</v>
      </c>
      <c r="B56" s="205" t="s">
        <v>206</v>
      </c>
      <c r="C56" s="26" t="s">
        <v>77</v>
      </c>
      <c r="D56" s="198"/>
      <c r="E56" s="199"/>
      <c r="F56" s="33">
        <v>950</v>
      </c>
      <c r="G56" s="62"/>
      <c r="H56" s="139">
        <f t="shared" si="0"/>
        <v>0</v>
      </c>
      <c r="I56" s="34"/>
      <c r="J56" s="141">
        <f t="shared" si="1"/>
        <v>0</v>
      </c>
      <c r="K56" s="141">
        <f t="shared" si="2"/>
        <v>0</v>
      </c>
      <c r="L56" s="80"/>
    </row>
    <row r="57" spans="1:12" ht="34.5" customHeight="1" x14ac:dyDescent="0.2">
      <c r="A57" s="26" t="s">
        <v>12</v>
      </c>
      <c r="B57" s="205" t="s">
        <v>207</v>
      </c>
      <c r="C57" s="26" t="s">
        <v>77</v>
      </c>
      <c r="D57" s="198"/>
      <c r="E57" s="199"/>
      <c r="F57" s="33">
        <v>60</v>
      </c>
      <c r="G57" s="62"/>
      <c r="H57" s="139">
        <f t="shared" si="0"/>
        <v>0</v>
      </c>
      <c r="I57" s="34"/>
      <c r="J57" s="141">
        <f t="shared" si="1"/>
        <v>0</v>
      </c>
      <c r="K57" s="141">
        <f t="shared" si="2"/>
        <v>0</v>
      </c>
      <c r="L57" s="80"/>
    </row>
    <row r="58" spans="1:12" ht="34.5" customHeight="1" x14ac:dyDescent="0.2">
      <c r="A58" s="26" t="s">
        <v>13</v>
      </c>
      <c r="B58" s="205" t="s">
        <v>208</v>
      </c>
      <c r="C58" s="26" t="s">
        <v>77</v>
      </c>
      <c r="D58" s="198"/>
      <c r="E58" s="199"/>
      <c r="F58" s="33">
        <v>45</v>
      </c>
      <c r="G58" s="62"/>
      <c r="H58" s="139">
        <f t="shared" si="0"/>
        <v>0</v>
      </c>
      <c r="I58" s="34"/>
      <c r="J58" s="141">
        <f t="shared" si="1"/>
        <v>0</v>
      </c>
      <c r="K58" s="141">
        <f t="shared" si="2"/>
        <v>0</v>
      </c>
      <c r="L58" s="80"/>
    </row>
    <row r="59" spans="1:12" ht="34.5" customHeight="1" x14ac:dyDescent="0.2">
      <c r="A59" s="26" t="s">
        <v>14</v>
      </c>
      <c r="B59" s="205" t="s">
        <v>364</v>
      </c>
      <c r="C59" s="26" t="s">
        <v>77</v>
      </c>
      <c r="D59" s="198"/>
      <c r="E59" s="199"/>
      <c r="F59" s="33">
        <v>130</v>
      </c>
      <c r="G59" s="62"/>
      <c r="H59" s="139">
        <f t="shared" si="0"/>
        <v>0</v>
      </c>
      <c r="I59" s="34"/>
      <c r="J59" s="141">
        <f t="shared" si="1"/>
        <v>0</v>
      </c>
      <c r="K59" s="141">
        <f t="shared" si="2"/>
        <v>0</v>
      </c>
      <c r="L59" s="80"/>
    </row>
    <row r="60" spans="1:12" ht="34.5" customHeight="1" x14ac:dyDescent="0.2">
      <c r="A60" s="26" t="s">
        <v>15</v>
      </c>
      <c r="B60" s="205" t="s">
        <v>365</v>
      </c>
      <c r="C60" s="26" t="s">
        <v>77</v>
      </c>
      <c r="D60" s="198"/>
      <c r="E60" s="199"/>
      <c r="F60" s="33">
        <v>40</v>
      </c>
      <c r="G60" s="62"/>
      <c r="H60" s="139">
        <f t="shared" si="0"/>
        <v>0</v>
      </c>
      <c r="I60" s="34"/>
      <c r="J60" s="141">
        <f t="shared" si="1"/>
        <v>0</v>
      </c>
      <c r="K60" s="141">
        <f t="shared" si="2"/>
        <v>0</v>
      </c>
      <c r="L60" s="80"/>
    </row>
    <row r="61" spans="1:12" ht="34.5" customHeight="1" x14ac:dyDescent="0.2">
      <c r="A61" s="26" t="s">
        <v>22</v>
      </c>
      <c r="B61" s="205" t="s">
        <v>209</v>
      </c>
      <c r="C61" s="26" t="s">
        <v>77</v>
      </c>
      <c r="D61" s="198"/>
      <c r="E61" s="199"/>
      <c r="F61" s="33">
        <v>20</v>
      </c>
      <c r="G61" s="62"/>
      <c r="H61" s="139">
        <f t="shared" si="0"/>
        <v>0</v>
      </c>
      <c r="I61" s="34"/>
      <c r="J61" s="141">
        <f t="shared" si="1"/>
        <v>0</v>
      </c>
      <c r="K61" s="141">
        <f t="shared" si="2"/>
        <v>0</v>
      </c>
      <c r="L61" s="80"/>
    </row>
    <row r="62" spans="1:12" ht="34.5" customHeight="1" x14ac:dyDescent="0.2">
      <c r="A62" s="26" t="s">
        <v>23</v>
      </c>
      <c r="B62" s="205" t="s">
        <v>210</v>
      </c>
      <c r="C62" s="26" t="s">
        <v>77</v>
      </c>
      <c r="D62" s="198"/>
      <c r="E62" s="199"/>
      <c r="F62" s="33">
        <v>20</v>
      </c>
      <c r="G62" s="62"/>
      <c r="H62" s="139">
        <f t="shared" si="0"/>
        <v>0</v>
      </c>
      <c r="I62" s="34"/>
      <c r="J62" s="141">
        <f t="shared" si="1"/>
        <v>0</v>
      </c>
      <c r="K62" s="141">
        <f t="shared" si="2"/>
        <v>0</v>
      </c>
      <c r="L62" s="80"/>
    </row>
    <row r="63" spans="1:12" ht="34.5" customHeight="1" thickBot="1" x14ac:dyDescent="0.25">
      <c r="A63" s="26"/>
      <c r="B63" s="204" t="s">
        <v>83</v>
      </c>
      <c r="C63" s="29"/>
      <c r="D63" s="30"/>
      <c r="E63" s="74"/>
      <c r="F63" s="190"/>
      <c r="G63" s="191"/>
      <c r="H63" s="192">
        <f>SUM(H15:H62)</f>
        <v>0</v>
      </c>
      <c r="I63" s="193"/>
      <c r="J63" s="194">
        <f>SUM(J15:J62)</f>
        <v>0</v>
      </c>
      <c r="K63" s="194">
        <f>SUM(K15:K62)</f>
        <v>0</v>
      </c>
      <c r="L63" s="80"/>
    </row>
    <row r="64" spans="1:12" x14ac:dyDescent="0.2">
      <c r="A64" s="18"/>
      <c r="B64" s="17"/>
      <c r="C64" s="18"/>
      <c r="D64" s="18"/>
      <c r="E64" s="18"/>
      <c r="F64" s="19"/>
      <c r="G64" s="19"/>
      <c r="H64" s="19"/>
      <c r="I64" s="19"/>
      <c r="J64" s="19"/>
      <c r="K64" s="19"/>
    </row>
    <row r="65" spans="1:11" ht="25.5" customHeight="1" x14ac:dyDescent="0.25">
      <c r="A65" s="18"/>
      <c r="B65" s="202"/>
      <c r="C65" s="202"/>
      <c r="D65" s="202"/>
      <c r="E65" s="114"/>
      <c r="F65" s="114"/>
      <c r="G65" s="19"/>
      <c r="H65" s="19"/>
      <c r="I65" s="19"/>
      <c r="J65" s="19"/>
      <c r="K65" s="19"/>
    </row>
    <row r="66" spans="1:11" x14ac:dyDescent="0.2">
      <c r="A66" s="18"/>
      <c r="B66" s="17"/>
      <c r="C66" s="18"/>
      <c r="D66" s="18"/>
      <c r="E66" s="18"/>
      <c r="F66" s="19"/>
      <c r="G66" s="19"/>
      <c r="H66" s="19"/>
      <c r="I66" s="19"/>
      <c r="J66" s="19"/>
      <c r="K66" s="19"/>
    </row>
    <row r="67" spans="1:11" x14ac:dyDescent="0.2">
      <c r="A67" s="18"/>
      <c r="B67" s="20"/>
      <c r="C67" s="18"/>
      <c r="D67" s="18"/>
      <c r="E67" s="18"/>
      <c r="F67" s="19"/>
      <c r="G67" s="19"/>
      <c r="H67" s="19"/>
      <c r="I67" s="19"/>
      <c r="J67" s="19"/>
      <c r="K67" s="19"/>
    </row>
    <row r="68" spans="1:11" x14ac:dyDescent="0.2">
      <c r="A68" s="18"/>
      <c r="B68" s="20" t="s">
        <v>400</v>
      </c>
      <c r="C68" s="18"/>
      <c r="D68" s="18"/>
      <c r="E68" s="18"/>
      <c r="F68" s="19"/>
      <c r="G68" s="19"/>
      <c r="H68" s="19"/>
      <c r="I68" s="19"/>
      <c r="J68" s="19"/>
      <c r="K68" s="19"/>
    </row>
    <row r="69" spans="1:11" x14ac:dyDescent="0.2">
      <c r="A69" s="18"/>
      <c r="B69" s="17"/>
      <c r="C69" s="18"/>
      <c r="D69" s="18"/>
      <c r="E69" s="18"/>
      <c r="F69" s="19"/>
      <c r="G69" s="19"/>
      <c r="H69" s="19"/>
      <c r="I69" s="19"/>
      <c r="J69" s="19"/>
      <c r="K69" s="19"/>
    </row>
    <row r="70" spans="1:11" x14ac:dyDescent="0.2">
      <c r="A70" s="18"/>
      <c r="B70" s="17"/>
      <c r="C70" s="18"/>
      <c r="D70" s="18"/>
      <c r="E70" s="18"/>
      <c r="F70" s="19"/>
      <c r="G70" s="19"/>
      <c r="H70" s="19"/>
      <c r="I70" s="19"/>
      <c r="J70" s="19"/>
      <c r="K70" s="19"/>
    </row>
    <row r="71" spans="1:11" ht="12.75" customHeight="1" x14ac:dyDescent="0.2">
      <c r="A71" s="13"/>
      <c r="B71" s="17" t="s">
        <v>127</v>
      </c>
      <c r="C71" s="18"/>
      <c r="D71" s="18"/>
      <c r="E71" s="18"/>
      <c r="F71" s="19"/>
      <c r="G71" s="19"/>
      <c r="H71" s="19"/>
      <c r="I71" s="19"/>
      <c r="J71" s="19"/>
      <c r="K71" s="8"/>
    </row>
    <row r="72" spans="1:11" ht="12.75" customHeight="1" x14ac:dyDescent="0.2">
      <c r="A72" s="13"/>
      <c r="B72" s="22" t="s">
        <v>588</v>
      </c>
      <c r="C72" s="159"/>
      <c r="G72" s="17"/>
      <c r="H72" s="17"/>
      <c r="I72" s="17"/>
      <c r="J72" s="17"/>
      <c r="K72" s="8"/>
    </row>
    <row r="73" spans="1:11" ht="12.75" customHeight="1" x14ac:dyDescent="0.2">
      <c r="A73" s="13"/>
      <c r="B73" s="201" t="s">
        <v>399</v>
      </c>
      <c r="C73" s="201"/>
      <c r="D73" s="201"/>
      <c r="E73" s="201"/>
      <c r="F73" s="201"/>
      <c r="G73" s="17"/>
      <c r="H73" s="17"/>
      <c r="I73" s="17"/>
      <c r="J73" s="17"/>
      <c r="K73" s="8"/>
    </row>
    <row r="74" spans="1:11" ht="12.75" customHeight="1" x14ac:dyDescent="0.2">
      <c r="A74" s="13"/>
      <c r="B74" s="17"/>
      <c r="C74" s="17"/>
      <c r="D74" s="17"/>
      <c r="E74" s="17"/>
      <c r="F74" s="17"/>
      <c r="G74" s="17"/>
      <c r="H74" s="17"/>
      <c r="I74" s="17"/>
      <c r="J74" s="17"/>
      <c r="K74" s="8"/>
    </row>
    <row r="75" spans="1:11" s="22" customFormat="1" x14ac:dyDescent="0.2">
      <c r="A75" s="21"/>
      <c r="B75" s="200"/>
      <c r="C75" s="21" t="s">
        <v>777</v>
      </c>
      <c r="D75" s="21"/>
      <c r="E75" s="8"/>
      <c r="F75" s="21"/>
      <c r="G75" s="21"/>
      <c r="H75" s="21"/>
      <c r="I75" s="21"/>
      <c r="J75" s="21"/>
      <c r="K75" s="21"/>
    </row>
    <row r="76" spans="1:11" s="22" customFormat="1" x14ac:dyDescent="0.2">
      <c r="A76" s="21"/>
      <c r="B76" s="21"/>
      <c r="C76" s="21"/>
      <c r="D76" s="21"/>
      <c r="E76" s="21"/>
      <c r="F76" s="21"/>
      <c r="G76" s="21"/>
      <c r="H76" s="21"/>
      <c r="I76" s="21"/>
      <c r="J76" s="21"/>
      <c r="K76" s="21"/>
    </row>
    <row r="77" spans="1:11" x14ac:dyDescent="0.2">
      <c r="A77" s="13"/>
      <c r="B77" s="23"/>
      <c r="C77" s="13"/>
      <c r="D77" s="13"/>
      <c r="E77" s="13"/>
      <c r="F77" s="8" t="s">
        <v>594</v>
      </c>
      <c r="G77" s="8"/>
      <c r="H77" s="8"/>
      <c r="I77" s="8"/>
      <c r="J77" s="8"/>
      <c r="K77" s="8"/>
    </row>
    <row r="78" spans="1:11" x14ac:dyDescent="0.2">
      <c r="A78" s="13"/>
      <c r="B78" s="23"/>
      <c r="C78" s="13"/>
      <c r="D78" s="13"/>
      <c r="E78" s="13"/>
      <c r="F78" s="8"/>
      <c r="G78" s="8"/>
      <c r="H78" s="8"/>
      <c r="I78" s="8"/>
      <c r="J78" s="8"/>
      <c r="K78" s="8"/>
    </row>
    <row r="79" spans="1:11" x14ac:dyDescent="0.2">
      <c r="A79" s="13"/>
      <c r="B79" s="23"/>
      <c r="C79" s="13"/>
      <c r="D79" s="13"/>
      <c r="E79" s="13"/>
      <c r="F79" s="8"/>
      <c r="G79" s="8"/>
      <c r="H79" s="8"/>
      <c r="I79" s="8"/>
      <c r="J79" s="8"/>
      <c r="K79" s="8"/>
    </row>
    <row r="80" spans="1:11" x14ac:dyDescent="0.2">
      <c r="A80" s="13"/>
      <c r="B80" s="23" t="s">
        <v>78</v>
      </c>
      <c r="C80" s="13"/>
      <c r="D80" s="13"/>
      <c r="E80" s="13"/>
      <c r="F80" s="8"/>
      <c r="G80" s="8"/>
      <c r="H80" s="8"/>
      <c r="I80" s="24" t="s">
        <v>79</v>
      </c>
      <c r="J80" s="8"/>
      <c r="K80" s="8"/>
    </row>
    <row r="81" spans="1:11" x14ac:dyDescent="0.2">
      <c r="A81" s="13"/>
      <c r="B81" s="16"/>
      <c r="F81" s="10"/>
      <c r="G81" s="10"/>
      <c r="H81" s="10"/>
      <c r="I81" s="10"/>
      <c r="J81" s="10"/>
      <c r="K81" s="10"/>
    </row>
  </sheetData>
  <sheetProtection algorithmName="SHA-512" hashValue="K7pc6X88c/M2HKH85Tv1qhQcOutZtLE/gDluH8qX869Yp2PbUgzYRfejPB1SSDjadkKZkJl1mArnPilT05VRAw==" saltValue="AHEohW1junNyf8VlVWFL2Q==" spinCount="100000" sheet="1" objects="1" scenarios="1"/>
  <mergeCells count="2">
    <mergeCell ref="B65:D65"/>
    <mergeCell ref="B73:F73"/>
  </mergeCells>
  <phoneticPr fontId="3" type="noConversion"/>
  <pageMargins left="0.25" right="0.25" top="0.75" bottom="0.75" header="0.3" footer="0.3"/>
  <pageSetup paperSize="9" scale="89" fitToHeight="0" orientation="landscape" r:id="rId1"/>
  <headerFooter alignWithMargins="0">
    <oddFooter>Stran &amp;P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opLeftCell="A34" workbookViewId="0">
      <selection activeCell="F62" sqref="F62"/>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2" width="13.7109375" style="10" customWidth="1"/>
    <col min="13" max="16384" width="9.140625" style="11"/>
  </cols>
  <sheetData>
    <row r="1" spans="1:12" x14ac:dyDescent="0.2">
      <c r="B1" s="1" t="s">
        <v>82</v>
      </c>
      <c r="D1" s="3" t="s">
        <v>680</v>
      </c>
      <c r="E1" s="3"/>
      <c r="F1" s="2"/>
      <c r="G1" s="2"/>
      <c r="H1" s="2"/>
      <c r="I1" s="2"/>
      <c r="J1" s="2"/>
      <c r="K1" s="5" t="s">
        <v>64</v>
      </c>
    </row>
    <row r="2" spans="1:12" x14ac:dyDescent="0.2">
      <c r="B2" s="6"/>
      <c r="C2" s="2"/>
      <c r="D2" s="2"/>
      <c r="E2" s="2"/>
      <c r="F2" s="2"/>
      <c r="G2" s="2"/>
      <c r="H2" s="2"/>
      <c r="I2" s="2"/>
      <c r="J2" s="2"/>
      <c r="K2" s="2"/>
    </row>
    <row r="3" spans="1:12" x14ac:dyDescent="0.2">
      <c r="B3" s="16"/>
    </row>
    <row r="4" spans="1:12" ht="12.75" customHeight="1" x14ac:dyDescent="0.2">
      <c r="B4" s="1" t="s">
        <v>76</v>
      </c>
      <c r="C4" s="7"/>
      <c r="D4" s="7"/>
      <c r="E4" s="7"/>
      <c r="F4" s="7"/>
      <c r="G4" s="7"/>
      <c r="H4" s="9" t="s">
        <v>72</v>
      </c>
    </row>
    <row r="5" spans="1:12" ht="12.75" customHeight="1" x14ac:dyDescent="0.2">
      <c r="B5" s="12" t="s">
        <v>71</v>
      </c>
      <c r="C5" s="13"/>
      <c r="D5" s="13"/>
      <c r="E5" s="13"/>
      <c r="F5" s="13"/>
      <c r="G5" s="13"/>
      <c r="H5" s="14" t="s">
        <v>71</v>
      </c>
      <c r="I5" s="15" t="s">
        <v>85</v>
      </c>
    </row>
    <row r="6" spans="1:12" ht="12.75" customHeight="1" x14ac:dyDescent="0.2">
      <c r="B6" s="12" t="s">
        <v>66</v>
      </c>
      <c r="C6" s="13"/>
      <c r="D6" s="13"/>
      <c r="E6" s="13"/>
      <c r="F6" s="13"/>
      <c r="G6" s="13"/>
      <c r="H6" s="14" t="s">
        <v>66</v>
      </c>
      <c r="I6" s="11" t="s">
        <v>74</v>
      </c>
    </row>
    <row r="7" spans="1:12" ht="12.75" customHeight="1" x14ac:dyDescent="0.2">
      <c r="B7" s="12"/>
      <c r="C7" s="13"/>
      <c r="D7" s="13"/>
      <c r="E7" s="13"/>
      <c r="F7" s="13"/>
      <c r="G7" s="13"/>
      <c r="H7" s="14"/>
      <c r="I7" s="11" t="s">
        <v>73</v>
      </c>
    </row>
    <row r="8" spans="1:12" ht="12.75" customHeight="1" x14ac:dyDescent="0.2">
      <c r="B8" s="12" t="s">
        <v>67</v>
      </c>
      <c r="C8" s="13"/>
      <c r="D8" s="13"/>
      <c r="E8" s="13"/>
      <c r="F8" s="13"/>
      <c r="G8" s="13"/>
      <c r="H8" s="7"/>
    </row>
    <row r="9" spans="1:12" ht="12.75" customHeight="1" x14ac:dyDescent="0.2">
      <c r="B9" s="12" t="s">
        <v>68</v>
      </c>
      <c r="C9" s="13"/>
      <c r="D9" s="13"/>
      <c r="E9" s="13"/>
      <c r="F9" s="13"/>
      <c r="G9" s="13"/>
      <c r="H9" s="7"/>
    </row>
    <row r="10" spans="1:12" ht="12.75" customHeight="1" thickBot="1" x14ac:dyDescent="0.25">
      <c r="B10" s="16"/>
    </row>
    <row r="11" spans="1:12" ht="78" customHeight="1" thickBot="1" x14ac:dyDescent="0.25">
      <c r="A11" s="38" t="s">
        <v>16</v>
      </c>
      <c r="B11" s="39" t="s">
        <v>84</v>
      </c>
      <c r="C11" s="40" t="s">
        <v>21</v>
      </c>
      <c r="D11" s="40" t="s">
        <v>1</v>
      </c>
      <c r="E11" s="40" t="s">
        <v>497</v>
      </c>
      <c r="F11" s="40" t="s">
        <v>288</v>
      </c>
      <c r="G11" s="40" t="s">
        <v>19</v>
      </c>
      <c r="H11" s="40" t="s">
        <v>20</v>
      </c>
      <c r="I11" s="40" t="s">
        <v>70</v>
      </c>
      <c r="J11" s="40" t="s">
        <v>17</v>
      </c>
      <c r="K11" s="41" t="s">
        <v>18</v>
      </c>
      <c r="L11" s="117" t="s">
        <v>589</v>
      </c>
    </row>
    <row r="12" spans="1:12" ht="13.5" thickBot="1" x14ac:dyDescent="0.25">
      <c r="A12" s="73"/>
      <c r="B12" s="35">
        <v>1</v>
      </c>
      <c r="C12" s="43">
        <v>2</v>
      </c>
      <c r="D12" s="35">
        <v>3</v>
      </c>
      <c r="E12" s="43">
        <v>4</v>
      </c>
      <c r="F12" s="35">
        <v>5</v>
      </c>
      <c r="G12" s="43">
        <v>6</v>
      </c>
      <c r="H12" s="35" t="s">
        <v>178</v>
      </c>
      <c r="I12" s="43">
        <v>8</v>
      </c>
      <c r="J12" s="35" t="s">
        <v>179</v>
      </c>
      <c r="K12" s="44" t="s">
        <v>180</v>
      </c>
      <c r="L12" s="107">
        <v>11</v>
      </c>
    </row>
    <row r="13" spans="1:12" ht="30" customHeight="1" x14ac:dyDescent="0.2">
      <c r="A13" s="26" t="s">
        <v>87</v>
      </c>
      <c r="B13" s="205" t="s">
        <v>463</v>
      </c>
      <c r="C13" s="26" t="s">
        <v>77</v>
      </c>
      <c r="D13" s="27"/>
      <c r="E13" s="28"/>
      <c r="F13" s="33">
        <v>800</v>
      </c>
      <c r="G13" s="28"/>
      <c r="H13" s="139">
        <f>F13*G13</f>
        <v>0</v>
      </c>
      <c r="I13" s="34"/>
      <c r="J13" s="139">
        <f>H13*I13</f>
        <v>0</v>
      </c>
      <c r="K13" s="141">
        <f>H13+J13</f>
        <v>0</v>
      </c>
      <c r="L13" s="120"/>
    </row>
    <row r="14" spans="1:12" ht="30" customHeight="1" x14ac:dyDescent="0.2">
      <c r="A14" s="26" t="s">
        <v>88</v>
      </c>
      <c r="B14" s="205" t="s">
        <v>470</v>
      </c>
      <c r="C14" s="26" t="s">
        <v>77</v>
      </c>
      <c r="D14" s="27"/>
      <c r="E14" s="28"/>
      <c r="F14" s="33">
        <v>100</v>
      </c>
      <c r="G14" s="28"/>
      <c r="H14" s="139">
        <f t="shared" ref="H14:H63" si="0">F14*G14</f>
        <v>0</v>
      </c>
      <c r="I14" s="34"/>
      <c r="J14" s="139">
        <f t="shared" ref="J14:J63" si="1">H14*I14</f>
        <v>0</v>
      </c>
      <c r="K14" s="141">
        <f t="shared" ref="K14:K63" si="2">H14+J14</f>
        <v>0</v>
      </c>
      <c r="L14" s="120"/>
    </row>
    <row r="15" spans="1:12" ht="30" customHeight="1" x14ac:dyDescent="0.2">
      <c r="A15" s="26" t="s">
        <v>89</v>
      </c>
      <c r="B15" s="205" t="s">
        <v>464</v>
      </c>
      <c r="C15" s="26" t="s">
        <v>77</v>
      </c>
      <c r="D15" s="27"/>
      <c r="E15" s="28"/>
      <c r="F15" s="33">
        <v>800</v>
      </c>
      <c r="G15" s="28"/>
      <c r="H15" s="139">
        <f t="shared" si="0"/>
        <v>0</v>
      </c>
      <c r="I15" s="34"/>
      <c r="J15" s="139">
        <f t="shared" si="1"/>
        <v>0</v>
      </c>
      <c r="K15" s="141">
        <f t="shared" si="2"/>
        <v>0</v>
      </c>
      <c r="L15" s="92"/>
    </row>
    <row r="16" spans="1:12" ht="30" customHeight="1" x14ac:dyDescent="0.2">
      <c r="A16" s="26" t="s">
        <v>90</v>
      </c>
      <c r="B16" s="205" t="s">
        <v>465</v>
      </c>
      <c r="C16" s="26" t="s">
        <v>77</v>
      </c>
      <c r="D16" s="27"/>
      <c r="E16" s="28"/>
      <c r="F16" s="33">
        <v>300</v>
      </c>
      <c r="G16" s="28"/>
      <c r="H16" s="139">
        <f t="shared" si="0"/>
        <v>0</v>
      </c>
      <c r="I16" s="34"/>
      <c r="J16" s="139">
        <f t="shared" si="1"/>
        <v>0</v>
      </c>
      <c r="K16" s="141">
        <f t="shared" si="2"/>
        <v>0</v>
      </c>
      <c r="L16" s="92"/>
    </row>
    <row r="17" spans="1:12" ht="64.5" customHeight="1" x14ac:dyDescent="0.2">
      <c r="A17" s="26" t="s">
        <v>91</v>
      </c>
      <c r="B17" s="205" t="s">
        <v>467</v>
      </c>
      <c r="C17" s="26" t="s">
        <v>77</v>
      </c>
      <c r="D17" s="27"/>
      <c r="E17" s="28"/>
      <c r="F17" s="33">
        <v>750</v>
      </c>
      <c r="G17" s="28"/>
      <c r="H17" s="139">
        <f t="shared" si="0"/>
        <v>0</v>
      </c>
      <c r="I17" s="34"/>
      <c r="J17" s="139">
        <f t="shared" si="1"/>
        <v>0</v>
      </c>
      <c r="K17" s="141">
        <f t="shared" si="2"/>
        <v>0</v>
      </c>
      <c r="L17" s="92"/>
    </row>
    <row r="18" spans="1:12" ht="39.75" customHeight="1" x14ac:dyDescent="0.2">
      <c r="A18" s="26" t="s">
        <v>92</v>
      </c>
      <c r="B18" s="205" t="s">
        <v>466</v>
      </c>
      <c r="C18" s="26" t="s">
        <v>77</v>
      </c>
      <c r="D18" s="27"/>
      <c r="E18" s="28"/>
      <c r="F18" s="33">
        <v>120</v>
      </c>
      <c r="G18" s="28"/>
      <c r="H18" s="139">
        <f t="shared" si="0"/>
        <v>0</v>
      </c>
      <c r="I18" s="34"/>
      <c r="J18" s="139">
        <f t="shared" si="1"/>
        <v>0</v>
      </c>
      <c r="K18" s="141">
        <f t="shared" si="2"/>
        <v>0</v>
      </c>
      <c r="L18" s="92"/>
    </row>
    <row r="19" spans="1:12" ht="38.25" customHeight="1" x14ac:dyDescent="0.2">
      <c r="A19" s="26" t="s">
        <v>93</v>
      </c>
      <c r="B19" s="205" t="s">
        <v>496</v>
      </c>
      <c r="C19" s="26" t="s">
        <v>77</v>
      </c>
      <c r="D19" s="27"/>
      <c r="E19" s="28"/>
      <c r="F19" s="33">
        <v>60</v>
      </c>
      <c r="G19" s="28"/>
      <c r="H19" s="139">
        <f t="shared" si="0"/>
        <v>0</v>
      </c>
      <c r="I19" s="34"/>
      <c r="J19" s="139">
        <f t="shared" si="1"/>
        <v>0</v>
      </c>
      <c r="K19" s="141">
        <f t="shared" si="2"/>
        <v>0</v>
      </c>
      <c r="L19" s="92"/>
    </row>
    <row r="20" spans="1:12" ht="35.1" customHeight="1" x14ac:dyDescent="0.2">
      <c r="A20" s="26" t="s">
        <v>94</v>
      </c>
      <c r="B20" s="205" t="s">
        <v>468</v>
      </c>
      <c r="C20" s="26" t="s">
        <v>77</v>
      </c>
      <c r="D20" s="27"/>
      <c r="E20" s="28"/>
      <c r="F20" s="33">
        <v>40</v>
      </c>
      <c r="G20" s="28"/>
      <c r="H20" s="139">
        <f t="shared" si="0"/>
        <v>0</v>
      </c>
      <c r="I20" s="34"/>
      <c r="J20" s="139">
        <f t="shared" si="1"/>
        <v>0</v>
      </c>
      <c r="K20" s="141">
        <f t="shared" si="2"/>
        <v>0</v>
      </c>
      <c r="L20" s="92"/>
    </row>
    <row r="21" spans="1:12" ht="45.75" customHeight="1" x14ac:dyDescent="0.2">
      <c r="A21" s="26" t="s">
        <v>95</v>
      </c>
      <c r="B21" s="205" t="s">
        <v>469</v>
      </c>
      <c r="C21" s="26" t="s">
        <v>77</v>
      </c>
      <c r="D21" s="27"/>
      <c r="E21" s="28"/>
      <c r="F21" s="33">
        <v>80</v>
      </c>
      <c r="G21" s="28"/>
      <c r="H21" s="139">
        <f t="shared" si="0"/>
        <v>0</v>
      </c>
      <c r="I21" s="34"/>
      <c r="J21" s="139">
        <f t="shared" si="1"/>
        <v>0</v>
      </c>
      <c r="K21" s="141">
        <f t="shared" si="2"/>
        <v>0</v>
      </c>
      <c r="L21" s="92"/>
    </row>
    <row r="22" spans="1:12" ht="45.75" customHeight="1" x14ac:dyDescent="0.2">
      <c r="A22" s="26" t="s">
        <v>96</v>
      </c>
      <c r="B22" s="205" t="s">
        <v>471</v>
      </c>
      <c r="C22" s="26" t="s">
        <v>77</v>
      </c>
      <c r="D22" s="27"/>
      <c r="E22" s="28"/>
      <c r="F22" s="33">
        <v>100</v>
      </c>
      <c r="G22" s="28"/>
      <c r="H22" s="139">
        <f t="shared" si="0"/>
        <v>0</v>
      </c>
      <c r="I22" s="34"/>
      <c r="J22" s="139">
        <f t="shared" si="1"/>
        <v>0</v>
      </c>
      <c r="K22" s="141">
        <f t="shared" si="2"/>
        <v>0</v>
      </c>
      <c r="L22" s="92"/>
    </row>
    <row r="23" spans="1:12" ht="35.1" customHeight="1" x14ac:dyDescent="0.2">
      <c r="A23" s="26" t="s">
        <v>97</v>
      </c>
      <c r="B23" s="206" t="s">
        <v>323</v>
      </c>
      <c r="C23" s="26" t="s">
        <v>77</v>
      </c>
      <c r="D23" s="27"/>
      <c r="E23" s="28"/>
      <c r="F23" s="33">
        <v>15</v>
      </c>
      <c r="G23" s="28"/>
      <c r="H23" s="139">
        <f t="shared" si="0"/>
        <v>0</v>
      </c>
      <c r="I23" s="34"/>
      <c r="J23" s="139">
        <f t="shared" si="1"/>
        <v>0</v>
      </c>
      <c r="K23" s="141">
        <f t="shared" si="2"/>
        <v>0</v>
      </c>
      <c r="L23" s="92"/>
    </row>
    <row r="24" spans="1:12" s="154" customFormat="1" ht="42.75" customHeight="1" x14ac:dyDescent="0.2">
      <c r="A24" s="26" t="s">
        <v>98</v>
      </c>
      <c r="B24" s="206" t="s">
        <v>582</v>
      </c>
      <c r="C24" s="26" t="s">
        <v>77</v>
      </c>
      <c r="D24" s="27"/>
      <c r="E24" s="28"/>
      <c r="F24" s="33">
        <v>30</v>
      </c>
      <c r="G24" s="28"/>
      <c r="H24" s="139">
        <f t="shared" si="0"/>
        <v>0</v>
      </c>
      <c r="I24" s="152"/>
      <c r="J24" s="139">
        <f t="shared" si="1"/>
        <v>0</v>
      </c>
      <c r="K24" s="141">
        <f t="shared" si="2"/>
        <v>0</v>
      </c>
      <c r="L24" s="153"/>
    </row>
    <row r="25" spans="1:12" ht="42.75" customHeight="1" x14ac:dyDescent="0.2">
      <c r="A25" s="26" t="s">
        <v>99</v>
      </c>
      <c r="B25" s="205" t="s">
        <v>472</v>
      </c>
      <c r="C25" s="26" t="s">
        <v>77</v>
      </c>
      <c r="D25" s="27"/>
      <c r="E25" s="28"/>
      <c r="F25" s="33">
        <v>24</v>
      </c>
      <c r="G25" s="28"/>
      <c r="H25" s="139">
        <f t="shared" si="0"/>
        <v>0</v>
      </c>
      <c r="I25" s="34"/>
      <c r="J25" s="139">
        <f t="shared" si="1"/>
        <v>0</v>
      </c>
      <c r="K25" s="141">
        <f t="shared" si="2"/>
        <v>0</v>
      </c>
      <c r="L25" s="92"/>
    </row>
    <row r="26" spans="1:12" ht="37.5" customHeight="1" x14ac:dyDescent="0.2">
      <c r="A26" s="26" t="s">
        <v>100</v>
      </c>
      <c r="B26" s="205" t="s">
        <v>319</v>
      </c>
      <c r="C26" s="26" t="s">
        <v>77</v>
      </c>
      <c r="D26" s="27"/>
      <c r="E26" s="28"/>
      <c r="F26" s="33">
        <v>50</v>
      </c>
      <c r="G26" s="28"/>
      <c r="H26" s="139">
        <f t="shared" si="0"/>
        <v>0</v>
      </c>
      <c r="I26" s="34"/>
      <c r="J26" s="139">
        <f t="shared" si="1"/>
        <v>0</v>
      </c>
      <c r="K26" s="141">
        <f t="shared" si="2"/>
        <v>0</v>
      </c>
      <c r="L26" s="92"/>
    </row>
    <row r="27" spans="1:12" ht="39.75" customHeight="1" x14ac:dyDescent="0.2">
      <c r="A27" s="26" t="s">
        <v>101</v>
      </c>
      <c r="B27" s="205" t="s">
        <v>320</v>
      </c>
      <c r="C27" s="26" t="s">
        <v>77</v>
      </c>
      <c r="D27" s="27"/>
      <c r="E27" s="28"/>
      <c r="F27" s="33">
        <v>140</v>
      </c>
      <c r="G27" s="28"/>
      <c r="H27" s="139">
        <f t="shared" si="0"/>
        <v>0</v>
      </c>
      <c r="I27" s="34"/>
      <c r="J27" s="139">
        <f t="shared" si="1"/>
        <v>0</v>
      </c>
      <c r="K27" s="141">
        <f t="shared" si="2"/>
        <v>0</v>
      </c>
      <c r="L27" s="92"/>
    </row>
    <row r="28" spans="1:12" ht="35.1" customHeight="1" x14ac:dyDescent="0.2">
      <c r="A28" s="26" t="s">
        <v>102</v>
      </c>
      <c r="B28" s="205" t="s">
        <v>473</v>
      </c>
      <c r="C28" s="26" t="s">
        <v>77</v>
      </c>
      <c r="D28" s="27"/>
      <c r="E28" s="28"/>
      <c r="F28" s="33">
        <v>24</v>
      </c>
      <c r="G28" s="28"/>
      <c r="H28" s="139">
        <f t="shared" si="0"/>
        <v>0</v>
      </c>
      <c r="I28" s="34"/>
      <c r="J28" s="139">
        <f t="shared" si="1"/>
        <v>0</v>
      </c>
      <c r="K28" s="141">
        <f t="shared" si="2"/>
        <v>0</v>
      </c>
      <c r="L28" s="92"/>
    </row>
    <row r="29" spans="1:12" ht="35.1" customHeight="1" x14ac:dyDescent="0.2">
      <c r="A29" s="26" t="s">
        <v>103</v>
      </c>
      <c r="B29" s="205" t="s">
        <v>474</v>
      </c>
      <c r="C29" s="26" t="s">
        <v>77</v>
      </c>
      <c r="D29" s="27"/>
      <c r="E29" s="28"/>
      <c r="F29" s="33">
        <v>24</v>
      </c>
      <c r="G29" s="28"/>
      <c r="H29" s="139">
        <f t="shared" si="0"/>
        <v>0</v>
      </c>
      <c r="I29" s="34"/>
      <c r="J29" s="139">
        <f t="shared" si="1"/>
        <v>0</v>
      </c>
      <c r="K29" s="141">
        <f t="shared" si="2"/>
        <v>0</v>
      </c>
      <c r="L29" s="92"/>
    </row>
    <row r="30" spans="1:12" ht="35.1" customHeight="1" x14ac:dyDescent="0.2">
      <c r="A30" s="26" t="s">
        <v>104</v>
      </c>
      <c r="B30" s="205" t="s">
        <v>477</v>
      </c>
      <c r="C30" s="26" t="s">
        <v>77</v>
      </c>
      <c r="D30" s="27"/>
      <c r="E30" s="28"/>
      <c r="F30" s="33">
        <v>36</v>
      </c>
      <c r="G30" s="28"/>
      <c r="H30" s="139">
        <f t="shared" si="0"/>
        <v>0</v>
      </c>
      <c r="I30" s="34"/>
      <c r="J30" s="139">
        <f t="shared" si="1"/>
        <v>0</v>
      </c>
      <c r="K30" s="141">
        <f t="shared" si="2"/>
        <v>0</v>
      </c>
      <c r="L30" s="92"/>
    </row>
    <row r="31" spans="1:12" ht="35.1" customHeight="1" x14ac:dyDescent="0.2">
      <c r="A31" s="26" t="s">
        <v>105</v>
      </c>
      <c r="B31" s="205" t="s">
        <v>478</v>
      </c>
      <c r="C31" s="26" t="s">
        <v>77</v>
      </c>
      <c r="D31" s="27"/>
      <c r="E31" s="28"/>
      <c r="F31" s="33">
        <v>32</v>
      </c>
      <c r="G31" s="28"/>
      <c r="H31" s="139">
        <f t="shared" si="0"/>
        <v>0</v>
      </c>
      <c r="I31" s="34"/>
      <c r="J31" s="139">
        <f t="shared" si="1"/>
        <v>0</v>
      </c>
      <c r="K31" s="141">
        <f t="shared" si="2"/>
        <v>0</v>
      </c>
      <c r="L31" s="92"/>
    </row>
    <row r="32" spans="1:12" ht="35.1" customHeight="1" x14ac:dyDescent="0.2">
      <c r="A32" s="26" t="s">
        <v>106</v>
      </c>
      <c r="B32" s="205" t="s">
        <v>479</v>
      </c>
      <c r="C32" s="26" t="s">
        <v>77</v>
      </c>
      <c r="D32" s="27"/>
      <c r="E32" s="28"/>
      <c r="F32" s="33">
        <v>40</v>
      </c>
      <c r="G32" s="28"/>
      <c r="H32" s="139">
        <f t="shared" si="0"/>
        <v>0</v>
      </c>
      <c r="I32" s="34"/>
      <c r="J32" s="139">
        <f t="shared" si="1"/>
        <v>0</v>
      </c>
      <c r="K32" s="141">
        <f t="shared" si="2"/>
        <v>0</v>
      </c>
      <c r="L32" s="92"/>
    </row>
    <row r="33" spans="1:12" ht="42.75" customHeight="1" x14ac:dyDescent="0.2">
      <c r="A33" s="26" t="s">
        <v>107</v>
      </c>
      <c r="B33" s="205" t="s">
        <v>476</v>
      </c>
      <c r="C33" s="26" t="s">
        <v>77</v>
      </c>
      <c r="D33" s="27"/>
      <c r="E33" s="28"/>
      <c r="F33" s="33">
        <v>12</v>
      </c>
      <c r="G33" s="28"/>
      <c r="H33" s="139">
        <f t="shared" si="0"/>
        <v>0</v>
      </c>
      <c r="I33" s="34"/>
      <c r="J33" s="139">
        <f t="shared" si="1"/>
        <v>0</v>
      </c>
      <c r="K33" s="141">
        <f t="shared" si="2"/>
        <v>0</v>
      </c>
      <c r="L33" s="92"/>
    </row>
    <row r="34" spans="1:12" ht="40.5" customHeight="1" x14ac:dyDescent="0.2">
      <c r="A34" s="26" t="s">
        <v>108</v>
      </c>
      <c r="B34" s="205" t="s">
        <v>475</v>
      </c>
      <c r="C34" s="26" t="s">
        <v>77</v>
      </c>
      <c r="D34" s="27"/>
      <c r="E34" s="28"/>
      <c r="F34" s="33">
        <v>24</v>
      </c>
      <c r="G34" s="28"/>
      <c r="H34" s="139">
        <f t="shared" si="0"/>
        <v>0</v>
      </c>
      <c r="I34" s="34"/>
      <c r="J34" s="139">
        <f t="shared" si="1"/>
        <v>0</v>
      </c>
      <c r="K34" s="141">
        <f t="shared" si="2"/>
        <v>0</v>
      </c>
      <c r="L34" s="92"/>
    </row>
    <row r="35" spans="1:12" ht="40.5" customHeight="1" x14ac:dyDescent="0.2">
      <c r="A35" s="26" t="s">
        <v>109</v>
      </c>
      <c r="B35" s="205" t="s">
        <v>480</v>
      </c>
      <c r="C35" s="26" t="s">
        <v>77</v>
      </c>
      <c r="D35" s="27"/>
      <c r="E35" s="28"/>
      <c r="F35" s="33">
        <v>16</v>
      </c>
      <c r="G35" s="28"/>
      <c r="H35" s="139">
        <f t="shared" si="0"/>
        <v>0</v>
      </c>
      <c r="I35" s="34"/>
      <c r="J35" s="139">
        <f t="shared" si="1"/>
        <v>0</v>
      </c>
      <c r="K35" s="141">
        <f t="shared" si="2"/>
        <v>0</v>
      </c>
      <c r="L35" s="92"/>
    </row>
    <row r="36" spans="1:12" ht="33.75" customHeight="1" x14ac:dyDescent="0.2">
      <c r="A36" s="26" t="s">
        <v>110</v>
      </c>
      <c r="B36" s="205" t="s">
        <v>482</v>
      </c>
      <c r="C36" s="26" t="s">
        <v>77</v>
      </c>
      <c r="D36" s="27"/>
      <c r="E36" s="28"/>
      <c r="F36" s="33">
        <v>24</v>
      </c>
      <c r="G36" s="28"/>
      <c r="H36" s="139">
        <f t="shared" si="0"/>
        <v>0</v>
      </c>
      <c r="I36" s="34"/>
      <c r="J36" s="139">
        <f t="shared" si="1"/>
        <v>0</v>
      </c>
      <c r="K36" s="141">
        <f t="shared" si="2"/>
        <v>0</v>
      </c>
      <c r="L36" s="92"/>
    </row>
    <row r="37" spans="1:12" ht="40.5" customHeight="1" x14ac:dyDescent="0.2">
      <c r="A37" s="26" t="s">
        <v>111</v>
      </c>
      <c r="B37" s="205" t="s">
        <v>483</v>
      </c>
      <c r="C37" s="26" t="s">
        <v>77</v>
      </c>
      <c r="D37" s="27"/>
      <c r="E37" s="28"/>
      <c r="F37" s="33">
        <v>24</v>
      </c>
      <c r="G37" s="28"/>
      <c r="H37" s="139">
        <f t="shared" si="0"/>
        <v>0</v>
      </c>
      <c r="I37" s="34"/>
      <c r="J37" s="139">
        <f t="shared" si="1"/>
        <v>0</v>
      </c>
      <c r="K37" s="141">
        <f t="shared" si="2"/>
        <v>0</v>
      </c>
      <c r="L37" s="92"/>
    </row>
    <row r="38" spans="1:12" ht="40.5" customHeight="1" x14ac:dyDescent="0.2">
      <c r="A38" s="26" t="s">
        <v>112</v>
      </c>
      <c r="B38" s="205" t="s">
        <v>484</v>
      </c>
      <c r="C38" s="26" t="s">
        <v>77</v>
      </c>
      <c r="D38" s="27"/>
      <c r="E38" s="28"/>
      <c r="F38" s="33">
        <v>12</v>
      </c>
      <c r="G38" s="28"/>
      <c r="H38" s="139">
        <f t="shared" si="0"/>
        <v>0</v>
      </c>
      <c r="I38" s="34"/>
      <c r="J38" s="139">
        <f t="shared" si="1"/>
        <v>0</v>
      </c>
      <c r="K38" s="141">
        <f t="shared" si="2"/>
        <v>0</v>
      </c>
      <c r="L38" s="92"/>
    </row>
    <row r="39" spans="1:12" ht="40.5" customHeight="1" x14ac:dyDescent="0.2">
      <c r="A39" s="26" t="s">
        <v>113</v>
      </c>
      <c r="B39" s="205" t="s">
        <v>485</v>
      </c>
      <c r="C39" s="26" t="s">
        <v>77</v>
      </c>
      <c r="D39" s="27"/>
      <c r="E39" s="28"/>
      <c r="F39" s="33">
        <v>18</v>
      </c>
      <c r="G39" s="28"/>
      <c r="H39" s="139">
        <f t="shared" si="0"/>
        <v>0</v>
      </c>
      <c r="I39" s="34"/>
      <c r="J39" s="139">
        <f t="shared" si="1"/>
        <v>0</v>
      </c>
      <c r="K39" s="141">
        <f t="shared" si="2"/>
        <v>0</v>
      </c>
      <c r="L39" s="92"/>
    </row>
    <row r="40" spans="1:12" ht="40.5" customHeight="1" x14ac:dyDescent="0.2">
      <c r="A40" s="26" t="s">
        <v>114</v>
      </c>
      <c r="B40" s="205" t="s">
        <v>488</v>
      </c>
      <c r="C40" s="26" t="s">
        <v>77</v>
      </c>
      <c r="D40" s="27"/>
      <c r="E40" s="28"/>
      <c r="F40" s="33">
        <v>20</v>
      </c>
      <c r="G40" s="28"/>
      <c r="H40" s="139">
        <f t="shared" si="0"/>
        <v>0</v>
      </c>
      <c r="I40" s="34"/>
      <c r="J40" s="139">
        <f t="shared" si="1"/>
        <v>0</v>
      </c>
      <c r="K40" s="141">
        <f t="shared" si="2"/>
        <v>0</v>
      </c>
      <c r="L40" s="92"/>
    </row>
    <row r="41" spans="1:12" ht="35.1" customHeight="1" x14ac:dyDescent="0.2">
      <c r="A41" s="26" t="s">
        <v>115</v>
      </c>
      <c r="B41" s="205" t="s">
        <v>487</v>
      </c>
      <c r="C41" s="26" t="s">
        <v>77</v>
      </c>
      <c r="D41" s="27"/>
      <c r="E41" s="28"/>
      <c r="F41" s="33">
        <v>30</v>
      </c>
      <c r="G41" s="28"/>
      <c r="H41" s="139">
        <f t="shared" si="0"/>
        <v>0</v>
      </c>
      <c r="I41" s="34"/>
      <c r="J41" s="139">
        <f t="shared" si="1"/>
        <v>0</v>
      </c>
      <c r="K41" s="141">
        <f t="shared" si="2"/>
        <v>0</v>
      </c>
      <c r="L41" s="92"/>
    </row>
    <row r="42" spans="1:12" ht="35.1" customHeight="1" x14ac:dyDescent="0.2">
      <c r="A42" s="26" t="s">
        <v>116</v>
      </c>
      <c r="B42" s="205" t="s">
        <v>486</v>
      </c>
      <c r="C42" s="26" t="s">
        <v>77</v>
      </c>
      <c r="D42" s="27"/>
      <c r="E42" s="28"/>
      <c r="F42" s="33">
        <v>24</v>
      </c>
      <c r="G42" s="28"/>
      <c r="H42" s="139">
        <f t="shared" si="0"/>
        <v>0</v>
      </c>
      <c r="I42" s="34"/>
      <c r="J42" s="139">
        <f t="shared" si="1"/>
        <v>0</v>
      </c>
      <c r="K42" s="141">
        <f t="shared" si="2"/>
        <v>0</v>
      </c>
      <c r="L42" s="92"/>
    </row>
    <row r="43" spans="1:12" ht="35.1" customHeight="1" x14ac:dyDescent="0.2">
      <c r="A43" s="26" t="s">
        <v>117</v>
      </c>
      <c r="B43" s="205" t="s">
        <v>481</v>
      </c>
      <c r="C43" s="26" t="s">
        <v>77</v>
      </c>
      <c r="D43" s="27"/>
      <c r="E43" s="28"/>
      <c r="F43" s="33">
        <v>220</v>
      </c>
      <c r="G43" s="28"/>
      <c r="H43" s="139">
        <f t="shared" si="0"/>
        <v>0</v>
      </c>
      <c r="I43" s="34"/>
      <c r="J43" s="139">
        <f t="shared" si="1"/>
        <v>0</v>
      </c>
      <c r="K43" s="141">
        <f t="shared" si="2"/>
        <v>0</v>
      </c>
      <c r="L43" s="92"/>
    </row>
    <row r="44" spans="1:12" ht="35.1" customHeight="1" x14ac:dyDescent="0.2">
      <c r="A44" s="26" t="s">
        <v>118</v>
      </c>
      <c r="B44" s="205" t="s">
        <v>310</v>
      </c>
      <c r="C44" s="26" t="s">
        <v>77</v>
      </c>
      <c r="D44" s="27"/>
      <c r="E44" s="28"/>
      <c r="F44" s="33">
        <v>20</v>
      </c>
      <c r="G44" s="28"/>
      <c r="H44" s="139">
        <f t="shared" si="0"/>
        <v>0</v>
      </c>
      <c r="I44" s="34"/>
      <c r="J44" s="139">
        <f t="shared" si="1"/>
        <v>0</v>
      </c>
      <c r="K44" s="141">
        <f t="shared" si="2"/>
        <v>0</v>
      </c>
      <c r="L44" s="92"/>
    </row>
    <row r="45" spans="1:12" ht="35.1" customHeight="1" x14ac:dyDescent="0.2">
      <c r="A45" s="26" t="s">
        <v>2</v>
      </c>
      <c r="B45" s="205" t="s">
        <v>490</v>
      </c>
      <c r="C45" s="26" t="s">
        <v>77</v>
      </c>
      <c r="D45" s="27"/>
      <c r="E45" s="28"/>
      <c r="F45" s="33">
        <v>12</v>
      </c>
      <c r="G45" s="28"/>
      <c r="H45" s="139">
        <f t="shared" si="0"/>
        <v>0</v>
      </c>
      <c r="I45" s="34"/>
      <c r="J45" s="139">
        <f t="shared" si="1"/>
        <v>0</v>
      </c>
      <c r="K45" s="141">
        <f t="shared" si="2"/>
        <v>0</v>
      </c>
      <c r="L45" s="92"/>
    </row>
    <row r="46" spans="1:12" ht="35.1" customHeight="1" x14ac:dyDescent="0.2">
      <c r="A46" s="26" t="s">
        <v>3</v>
      </c>
      <c r="B46" s="205" t="s">
        <v>318</v>
      </c>
      <c r="C46" s="26" t="s">
        <v>77</v>
      </c>
      <c r="D46" s="27"/>
      <c r="E46" s="28"/>
      <c r="F46" s="33">
        <v>18</v>
      </c>
      <c r="G46" s="28"/>
      <c r="H46" s="139">
        <f t="shared" si="0"/>
        <v>0</v>
      </c>
      <c r="I46" s="34"/>
      <c r="J46" s="139">
        <f t="shared" si="1"/>
        <v>0</v>
      </c>
      <c r="K46" s="141">
        <f t="shared" si="2"/>
        <v>0</v>
      </c>
      <c r="L46" s="92"/>
    </row>
    <row r="47" spans="1:12" ht="35.1" customHeight="1" x14ac:dyDescent="0.2">
      <c r="A47" s="26" t="s">
        <v>4</v>
      </c>
      <c r="B47" s="205" t="s">
        <v>311</v>
      </c>
      <c r="C47" s="26" t="s">
        <v>77</v>
      </c>
      <c r="D47" s="27"/>
      <c r="E47" s="28"/>
      <c r="F47" s="33">
        <v>16</v>
      </c>
      <c r="G47" s="28"/>
      <c r="H47" s="139">
        <f t="shared" si="0"/>
        <v>0</v>
      </c>
      <c r="I47" s="34"/>
      <c r="J47" s="139">
        <f t="shared" si="1"/>
        <v>0</v>
      </c>
      <c r="K47" s="141">
        <f t="shared" si="2"/>
        <v>0</v>
      </c>
      <c r="L47" s="92"/>
    </row>
    <row r="48" spans="1:12" ht="35.1" customHeight="1" x14ac:dyDescent="0.2">
      <c r="A48" s="26" t="s">
        <v>5</v>
      </c>
      <c r="B48" s="205" t="s">
        <v>491</v>
      </c>
      <c r="C48" s="26" t="s">
        <v>77</v>
      </c>
      <c r="D48" s="27"/>
      <c r="E48" s="28"/>
      <c r="F48" s="33">
        <v>30</v>
      </c>
      <c r="G48" s="28"/>
      <c r="H48" s="139">
        <f t="shared" si="0"/>
        <v>0</v>
      </c>
      <c r="I48" s="34"/>
      <c r="J48" s="139">
        <f t="shared" si="1"/>
        <v>0</v>
      </c>
      <c r="K48" s="141">
        <f t="shared" si="2"/>
        <v>0</v>
      </c>
      <c r="L48" s="92"/>
    </row>
    <row r="49" spans="1:12" ht="35.1" customHeight="1" x14ac:dyDescent="0.2">
      <c r="A49" s="26" t="s">
        <v>6</v>
      </c>
      <c r="B49" s="205" t="s">
        <v>492</v>
      </c>
      <c r="C49" s="26" t="s">
        <v>77</v>
      </c>
      <c r="D49" s="27"/>
      <c r="E49" s="28"/>
      <c r="F49" s="33">
        <v>8</v>
      </c>
      <c r="G49" s="28"/>
      <c r="H49" s="139">
        <f t="shared" si="0"/>
        <v>0</v>
      </c>
      <c r="I49" s="34"/>
      <c r="J49" s="139">
        <f t="shared" si="1"/>
        <v>0</v>
      </c>
      <c r="K49" s="141">
        <f t="shared" si="2"/>
        <v>0</v>
      </c>
      <c r="L49" s="92"/>
    </row>
    <row r="50" spans="1:12" ht="35.1" customHeight="1" x14ac:dyDescent="0.2">
      <c r="A50" s="26" t="s">
        <v>7</v>
      </c>
      <c r="B50" s="205" t="s">
        <v>312</v>
      </c>
      <c r="C50" s="26" t="s">
        <v>77</v>
      </c>
      <c r="D50" s="27"/>
      <c r="E50" s="28"/>
      <c r="F50" s="33">
        <v>14</v>
      </c>
      <c r="G50" s="28"/>
      <c r="H50" s="139">
        <f t="shared" si="0"/>
        <v>0</v>
      </c>
      <c r="I50" s="34"/>
      <c r="J50" s="139">
        <f t="shared" si="1"/>
        <v>0</v>
      </c>
      <c r="K50" s="141">
        <f t="shared" si="2"/>
        <v>0</v>
      </c>
      <c r="L50" s="92"/>
    </row>
    <row r="51" spans="1:12" ht="35.1" customHeight="1" x14ac:dyDescent="0.2">
      <c r="A51" s="26" t="s">
        <v>8</v>
      </c>
      <c r="B51" s="205" t="s">
        <v>317</v>
      </c>
      <c r="C51" s="26" t="s">
        <v>77</v>
      </c>
      <c r="D51" s="27"/>
      <c r="E51" s="28"/>
      <c r="F51" s="33">
        <v>16</v>
      </c>
      <c r="G51" s="28"/>
      <c r="H51" s="139">
        <f t="shared" si="0"/>
        <v>0</v>
      </c>
      <c r="I51" s="34"/>
      <c r="J51" s="139">
        <f t="shared" si="1"/>
        <v>0</v>
      </c>
      <c r="K51" s="141">
        <f t="shared" si="2"/>
        <v>0</v>
      </c>
      <c r="L51" s="92"/>
    </row>
    <row r="52" spans="1:12" ht="35.1" customHeight="1" x14ac:dyDescent="0.2">
      <c r="A52" s="26" t="s">
        <v>9</v>
      </c>
      <c r="B52" s="205" t="s">
        <v>493</v>
      </c>
      <c r="C52" s="26" t="s">
        <v>77</v>
      </c>
      <c r="D52" s="27"/>
      <c r="E52" s="28"/>
      <c r="F52" s="33">
        <v>40</v>
      </c>
      <c r="G52" s="28"/>
      <c r="H52" s="139">
        <f t="shared" si="0"/>
        <v>0</v>
      </c>
      <c r="I52" s="34"/>
      <c r="J52" s="139">
        <f t="shared" si="1"/>
        <v>0</v>
      </c>
      <c r="K52" s="141">
        <f t="shared" si="2"/>
        <v>0</v>
      </c>
      <c r="L52" s="92"/>
    </row>
    <row r="53" spans="1:12" ht="35.1" customHeight="1" x14ac:dyDescent="0.2">
      <c r="A53" s="26" t="s">
        <v>10</v>
      </c>
      <c r="B53" s="205" t="s">
        <v>494</v>
      </c>
      <c r="C53" s="26" t="s">
        <v>77</v>
      </c>
      <c r="D53" s="27"/>
      <c r="E53" s="28"/>
      <c r="F53" s="33">
        <v>24</v>
      </c>
      <c r="G53" s="28"/>
      <c r="H53" s="139">
        <f t="shared" si="0"/>
        <v>0</v>
      </c>
      <c r="I53" s="34"/>
      <c r="J53" s="139">
        <f t="shared" si="1"/>
        <v>0</v>
      </c>
      <c r="K53" s="141">
        <f t="shared" si="2"/>
        <v>0</v>
      </c>
      <c r="L53" s="92"/>
    </row>
    <row r="54" spans="1:12" ht="35.1" customHeight="1" x14ac:dyDescent="0.2">
      <c r="A54" s="26" t="s">
        <v>11</v>
      </c>
      <c r="B54" s="205" t="s">
        <v>495</v>
      </c>
      <c r="C54" s="26" t="s">
        <v>77</v>
      </c>
      <c r="D54" s="27"/>
      <c r="E54" s="28"/>
      <c r="F54" s="33">
        <v>8</v>
      </c>
      <c r="G54" s="28"/>
      <c r="H54" s="139">
        <f t="shared" si="0"/>
        <v>0</v>
      </c>
      <c r="I54" s="34"/>
      <c r="J54" s="139">
        <f t="shared" si="1"/>
        <v>0</v>
      </c>
      <c r="K54" s="141">
        <f t="shared" si="2"/>
        <v>0</v>
      </c>
      <c r="L54" s="92"/>
    </row>
    <row r="55" spans="1:12" ht="35.1" customHeight="1" x14ac:dyDescent="0.2">
      <c r="A55" s="26" t="s">
        <v>12</v>
      </c>
      <c r="B55" s="205" t="s">
        <v>313</v>
      </c>
      <c r="C55" s="26" t="s">
        <v>77</v>
      </c>
      <c r="D55" s="27"/>
      <c r="E55" s="28"/>
      <c r="F55" s="33">
        <v>18</v>
      </c>
      <c r="G55" s="28"/>
      <c r="H55" s="139">
        <f t="shared" si="0"/>
        <v>0</v>
      </c>
      <c r="I55" s="34"/>
      <c r="J55" s="139">
        <f t="shared" si="1"/>
        <v>0</v>
      </c>
      <c r="K55" s="141">
        <f t="shared" si="2"/>
        <v>0</v>
      </c>
      <c r="L55" s="92"/>
    </row>
    <row r="56" spans="1:12" ht="35.1" customHeight="1" x14ac:dyDescent="0.2">
      <c r="A56" s="26" t="s">
        <v>13</v>
      </c>
      <c r="B56" s="205" t="s">
        <v>314</v>
      </c>
      <c r="C56" s="26" t="s">
        <v>77</v>
      </c>
      <c r="D56" s="27"/>
      <c r="E56" s="28"/>
      <c r="F56" s="33">
        <v>24</v>
      </c>
      <c r="G56" s="28"/>
      <c r="H56" s="139">
        <f t="shared" si="0"/>
        <v>0</v>
      </c>
      <c r="I56" s="34"/>
      <c r="J56" s="139">
        <f t="shared" si="1"/>
        <v>0</v>
      </c>
      <c r="K56" s="141">
        <f t="shared" si="2"/>
        <v>0</v>
      </c>
      <c r="L56" s="92"/>
    </row>
    <row r="57" spans="1:12" ht="35.1" customHeight="1" x14ac:dyDescent="0.2">
      <c r="A57" s="26" t="s">
        <v>14</v>
      </c>
      <c r="B57" s="205" t="s">
        <v>321</v>
      </c>
      <c r="C57" s="26" t="s">
        <v>77</v>
      </c>
      <c r="D57" s="27"/>
      <c r="E57" s="28"/>
      <c r="F57" s="33">
        <v>80</v>
      </c>
      <c r="G57" s="28"/>
      <c r="H57" s="139">
        <f t="shared" si="0"/>
        <v>0</v>
      </c>
      <c r="I57" s="34"/>
      <c r="J57" s="139">
        <f t="shared" si="1"/>
        <v>0</v>
      </c>
      <c r="K57" s="141">
        <f t="shared" si="2"/>
        <v>0</v>
      </c>
      <c r="L57" s="92"/>
    </row>
    <row r="58" spans="1:12" ht="37.5" customHeight="1" x14ac:dyDescent="0.2">
      <c r="A58" s="26" t="s">
        <v>15</v>
      </c>
      <c r="B58" s="205" t="s">
        <v>322</v>
      </c>
      <c r="C58" s="26" t="s">
        <v>77</v>
      </c>
      <c r="D58" s="27"/>
      <c r="E58" s="28"/>
      <c r="F58" s="33">
        <v>24</v>
      </c>
      <c r="G58" s="28"/>
      <c r="H58" s="139">
        <f t="shared" si="0"/>
        <v>0</v>
      </c>
      <c r="I58" s="34"/>
      <c r="J58" s="139">
        <f t="shared" si="1"/>
        <v>0</v>
      </c>
      <c r="K58" s="141">
        <f t="shared" si="2"/>
        <v>0</v>
      </c>
      <c r="L58" s="92"/>
    </row>
    <row r="59" spans="1:12" ht="46.5" customHeight="1" x14ac:dyDescent="0.2">
      <c r="A59" s="26" t="s">
        <v>22</v>
      </c>
      <c r="B59" s="205" t="s">
        <v>315</v>
      </c>
      <c r="C59" s="26" t="s">
        <v>77</v>
      </c>
      <c r="D59" s="27"/>
      <c r="E59" s="28"/>
      <c r="F59" s="33">
        <v>440</v>
      </c>
      <c r="G59" s="28"/>
      <c r="H59" s="139">
        <f t="shared" si="0"/>
        <v>0</v>
      </c>
      <c r="I59" s="34"/>
      <c r="J59" s="139">
        <f t="shared" si="1"/>
        <v>0</v>
      </c>
      <c r="K59" s="141">
        <f t="shared" si="2"/>
        <v>0</v>
      </c>
      <c r="L59" s="92"/>
    </row>
    <row r="60" spans="1:12" ht="39" customHeight="1" x14ac:dyDescent="0.2">
      <c r="A60" s="26" t="s">
        <v>23</v>
      </c>
      <c r="B60" s="205" t="s">
        <v>316</v>
      </c>
      <c r="C60" s="26" t="s">
        <v>77</v>
      </c>
      <c r="D60" s="27"/>
      <c r="E60" s="28"/>
      <c r="F60" s="33">
        <v>30</v>
      </c>
      <c r="G60" s="28"/>
      <c r="H60" s="139">
        <f t="shared" si="0"/>
        <v>0</v>
      </c>
      <c r="I60" s="34"/>
      <c r="J60" s="139">
        <f t="shared" si="1"/>
        <v>0</v>
      </c>
      <c r="K60" s="141">
        <f t="shared" si="2"/>
        <v>0</v>
      </c>
      <c r="L60" s="92"/>
    </row>
    <row r="61" spans="1:12" ht="35.1" customHeight="1" x14ac:dyDescent="0.2">
      <c r="A61" s="26" t="s">
        <v>24</v>
      </c>
      <c r="B61" s="205" t="s">
        <v>324</v>
      </c>
      <c r="C61" s="26" t="s">
        <v>77</v>
      </c>
      <c r="D61" s="27"/>
      <c r="E61" s="28"/>
      <c r="F61" s="33">
        <v>150</v>
      </c>
      <c r="G61" s="28"/>
      <c r="H61" s="139">
        <f t="shared" si="0"/>
        <v>0</v>
      </c>
      <c r="I61" s="34"/>
      <c r="J61" s="139">
        <f t="shared" si="1"/>
        <v>0</v>
      </c>
      <c r="K61" s="141">
        <f t="shared" si="2"/>
        <v>0</v>
      </c>
      <c r="L61" s="92"/>
    </row>
    <row r="62" spans="1:12" ht="35.1" customHeight="1" x14ac:dyDescent="0.2">
      <c r="A62" s="26" t="s">
        <v>25</v>
      </c>
      <c r="B62" s="205" t="s">
        <v>325</v>
      </c>
      <c r="C62" s="26" t="s">
        <v>77</v>
      </c>
      <c r="D62" s="27"/>
      <c r="E62" s="28"/>
      <c r="F62" s="33">
        <v>30</v>
      </c>
      <c r="G62" s="28"/>
      <c r="H62" s="139">
        <f t="shared" si="0"/>
        <v>0</v>
      </c>
      <c r="I62" s="34"/>
      <c r="J62" s="139">
        <f t="shared" si="1"/>
        <v>0</v>
      </c>
      <c r="K62" s="141">
        <f t="shared" si="2"/>
        <v>0</v>
      </c>
      <c r="L62" s="92"/>
    </row>
    <row r="63" spans="1:12" ht="48.75" customHeight="1" thickBot="1" x14ac:dyDescent="0.25">
      <c r="A63" s="26" t="s">
        <v>26</v>
      </c>
      <c r="B63" s="205" t="s">
        <v>489</v>
      </c>
      <c r="C63" s="26" t="s">
        <v>77</v>
      </c>
      <c r="D63" s="27"/>
      <c r="E63" s="28"/>
      <c r="F63" s="33">
        <v>168</v>
      </c>
      <c r="G63" s="28"/>
      <c r="H63" s="139">
        <f t="shared" si="0"/>
        <v>0</v>
      </c>
      <c r="I63" s="34"/>
      <c r="J63" s="139">
        <f t="shared" si="1"/>
        <v>0</v>
      </c>
      <c r="K63" s="141">
        <f t="shared" si="2"/>
        <v>0</v>
      </c>
      <c r="L63" s="92"/>
    </row>
    <row r="64" spans="1:12" s="2" customFormat="1" ht="34.5" customHeight="1" thickBot="1" x14ac:dyDescent="0.25">
      <c r="A64" s="26"/>
      <c r="B64" s="205" t="s">
        <v>83</v>
      </c>
      <c r="C64" s="29"/>
      <c r="D64" s="30"/>
      <c r="E64" s="74"/>
      <c r="F64" s="155"/>
      <c r="G64" s="31"/>
      <c r="H64" s="140">
        <f>SUM(H13:H63)</f>
        <v>0</v>
      </c>
      <c r="I64" s="32"/>
      <c r="J64" s="140">
        <f>SUM(J13:J63)</f>
        <v>0</v>
      </c>
      <c r="K64" s="140">
        <f>SUM(K13:K63)</f>
        <v>0</v>
      </c>
      <c r="L64" s="130"/>
    </row>
    <row r="65" spans="1:12" s="2" customFormat="1" ht="12.75" customHeight="1" x14ac:dyDescent="0.2">
      <c r="A65" s="166"/>
      <c r="B65" s="167"/>
      <c r="C65" s="168"/>
      <c r="D65" s="169"/>
      <c r="E65" s="170"/>
      <c r="F65" s="171"/>
      <c r="G65" s="170"/>
      <c r="H65" s="172"/>
      <c r="I65" s="173"/>
      <c r="J65" s="172"/>
      <c r="K65" s="172"/>
      <c r="L65" s="169"/>
    </row>
    <row r="66" spans="1:12" s="2" customFormat="1" ht="12.75" customHeight="1" x14ac:dyDescent="0.2">
      <c r="A66" s="166"/>
      <c r="B66" s="167"/>
      <c r="C66" s="168"/>
      <c r="D66" s="169"/>
      <c r="E66" s="170"/>
      <c r="F66" s="171"/>
      <c r="G66" s="170"/>
      <c r="H66" s="172"/>
      <c r="I66" s="173"/>
      <c r="J66" s="172"/>
      <c r="K66" s="172"/>
      <c r="L66" s="169"/>
    </row>
    <row r="67" spans="1:12" x14ac:dyDescent="0.2">
      <c r="A67" s="18"/>
      <c r="B67" s="20"/>
      <c r="C67" s="18"/>
      <c r="D67" s="18"/>
      <c r="E67" s="18"/>
      <c r="F67" s="19"/>
      <c r="G67" s="19"/>
      <c r="H67" s="19"/>
      <c r="I67" s="19"/>
      <c r="J67" s="19"/>
      <c r="K67" s="19"/>
    </row>
    <row r="68" spans="1:12" x14ac:dyDescent="0.2">
      <c r="A68" s="18"/>
      <c r="B68" s="20"/>
      <c r="C68" s="18"/>
      <c r="D68" s="18"/>
      <c r="E68" s="18"/>
      <c r="F68" s="19"/>
      <c r="G68" s="19"/>
      <c r="H68" s="19"/>
      <c r="I68" s="19"/>
      <c r="J68" s="19"/>
      <c r="K68" s="19"/>
    </row>
    <row r="69" spans="1:12" x14ac:dyDescent="0.2">
      <c r="A69" s="18"/>
      <c r="B69" s="20" t="s">
        <v>400</v>
      </c>
      <c r="C69" s="18"/>
      <c r="D69" s="18"/>
      <c r="E69" s="18"/>
      <c r="F69" s="19"/>
      <c r="G69" s="19"/>
      <c r="H69" s="19"/>
      <c r="I69" s="19"/>
      <c r="J69" s="19"/>
      <c r="K69" s="19"/>
    </row>
    <row r="70" spans="1:12" x14ac:dyDescent="0.2">
      <c r="A70" s="18"/>
      <c r="B70" s="17"/>
      <c r="C70" s="18"/>
      <c r="D70" s="18"/>
      <c r="E70" s="18"/>
      <c r="F70" s="19"/>
      <c r="G70" s="19"/>
      <c r="H70" s="19"/>
      <c r="I70" s="19"/>
      <c r="J70" s="19"/>
      <c r="K70" s="19"/>
    </row>
    <row r="71" spans="1:12" x14ac:dyDescent="0.2">
      <c r="A71" s="18"/>
      <c r="B71" s="17"/>
      <c r="C71" s="18"/>
      <c r="D71" s="18"/>
      <c r="E71" s="18"/>
      <c r="F71" s="19"/>
      <c r="G71" s="19"/>
      <c r="H71" s="19"/>
      <c r="I71" s="19"/>
      <c r="J71" s="19"/>
      <c r="K71" s="19"/>
    </row>
    <row r="72" spans="1:12" ht="12.75" customHeight="1" x14ac:dyDescent="0.2">
      <c r="A72" s="13"/>
      <c r="B72" s="17" t="s">
        <v>127</v>
      </c>
      <c r="C72" s="163"/>
      <c r="D72" s="18"/>
      <c r="E72" s="18"/>
      <c r="F72" s="18"/>
      <c r="G72" s="19"/>
      <c r="H72" s="19"/>
      <c r="I72" s="19"/>
      <c r="J72" s="19"/>
      <c r="K72" s="8"/>
    </row>
    <row r="73" spans="1:12" ht="12.75" customHeight="1" x14ac:dyDescent="0.2">
      <c r="A73" s="13"/>
      <c r="B73" s="22" t="s">
        <v>588</v>
      </c>
      <c r="C73" s="159"/>
      <c r="G73" s="17"/>
      <c r="H73" s="17"/>
      <c r="I73" s="17"/>
      <c r="J73" s="17"/>
      <c r="K73" s="8"/>
    </row>
    <row r="74" spans="1:12" ht="12.75" customHeight="1" x14ac:dyDescent="0.2">
      <c r="A74" s="13"/>
      <c r="B74" s="201" t="s">
        <v>399</v>
      </c>
      <c r="C74" s="201"/>
      <c r="D74" s="201"/>
      <c r="E74" s="201"/>
      <c r="F74" s="201"/>
      <c r="G74" s="17"/>
      <c r="H74" s="17"/>
      <c r="I74" s="17"/>
      <c r="J74" s="17"/>
      <c r="K74" s="8"/>
    </row>
    <row r="75" spans="1:12" s="22" customFormat="1" x14ac:dyDescent="0.2">
      <c r="A75" s="21"/>
      <c r="B75" s="21"/>
      <c r="C75" s="21"/>
      <c r="D75" s="21"/>
      <c r="E75" s="8"/>
      <c r="F75" s="21"/>
      <c r="G75" s="21"/>
      <c r="H75" s="21"/>
      <c r="I75" s="21"/>
      <c r="J75" s="21"/>
      <c r="K75" s="21"/>
      <c r="L75" s="10"/>
    </row>
    <row r="76" spans="1:12" s="22" customFormat="1" x14ac:dyDescent="0.2">
      <c r="A76" s="21"/>
      <c r="B76" s="21"/>
      <c r="C76" s="21"/>
      <c r="D76" s="21"/>
      <c r="E76" s="21"/>
      <c r="F76" s="8" t="s">
        <v>594</v>
      </c>
      <c r="G76" s="21"/>
      <c r="H76" s="21"/>
      <c r="I76" s="21"/>
      <c r="J76" s="21"/>
      <c r="K76" s="21"/>
      <c r="L76" s="10"/>
    </row>
    <row r="77" spans="1:12" s="22" customFormat="1" x14ac:dyDescent="0.2">
      <c r="A77" s="21"/>
      <c r="B77" s="21"/>
      <c r="C77" s="21"/>
      <c r="D77" s="21"/>
      <c r="E77" s="21"/>
      <c r="F77" s="8"/>
      <c r="G77" s="21"/>
      <c r="H77" s="21"/>
      <c r="I77" s="21"/>
      <c r="J77" s="21"/>
      <c r="K77" s="21"/>
      <c r="L77" s="10"/>
    </row>
    <row r="78" spans="1:12" x14ac:dyDescent="0.2">
      <c r="A78" s="13"/>
      <c r="B78" s="23"/>
      <c r="C78" s="13"/>
      <c r="D78" s="13"/>
      <c r="E78" s="13"/>
      <c r="F78" s="8"/>
      <c r="G78" s="8"/>
      <c r="H78" s="8"/>
      <c r="I78" s="8"/>
      <c r="J78" s="8"/>
      <c r="K78" s="8"/>
    </row>
    <row r="79" spans="1:12" x14ac:dyDescent="0.2">
      <c r="A79" s="13"/>
      <c r="B79" s="23" t="s">
        <v>78</v>
      </c>
      <c r="C79" s="13"/>
      <c r="D79" s="13"/>
      <c r="E79" s="13"/>
      <c r="F79" s="8"/>
      <c r="G79" s="8"/>
      <c r="H79" s="8"/>
      <c r="I79" s="24" t="s">
        <v>79</v>
      </c>
      <c r="J79" s="8"/>
      <c r="K79" s="8"/>
    </row>
    <row r="80" spans="1:12" ht="12.75" customHeight="1" x14ac:dyDescent="0.2">
      <c r="A80" s="13"/>
      <c r="B80" s="17"/>
      <c r="C80" s="17"/>
      <c r="D80" s="17"/>
      <c r="E80" s="17"/>
      <c r="F80" s="17"/>
      <c r="G80" s="17"/>
      <c r="H80" s="17"/>
      <c r="I80" s="17"/>
      <c r="J80" s="17"/>
      <c r="K80" s="8"/>
    </row>
    <row r="81" spans="1:11" ht="12.75" customHeight="1" x14ac:dyDescent="0.2">
      <c r="A81" s="13"/>
      <c r="B81" s="17"/>
      <c r="C81" s="17"/>
      <c r="D81" s="17"/>
      <c r="E81" s="17"/>
      <c r="F81" s="17"/>
      <c r="G81" s="17"/>
      <c r="H81" s="17"/>
      <c r="I81" s="17"/>
      <c r="J81" s="17"/>
      <c r="K81" s="8"/>
    </row>
  </sheetData>
  <sheetProtection algorithmName="SHA-512" hashValue="kvyB/x7lOnMiPHFJNSoifx4HNVpwfupV1KIOzWQgyQKM4ih0b4Xje+BYLJZlkrpz8IUVPyn7r3mUE0H2HBUWAQ==" saltValue="cj82VZy6FtnIPz/1mQOwSA==" spinCount="100000" sheet="1" objects="1" scenarios="1"/>
  <mergeCells count="1">
    <mergeCell ref="B74:F74"/>
  </mergeCells>
  <phoneticPr fontId="3" type="noConversion"/>
  <pageMargins left="0.25" right="0.25" top="0.75" bottom="0.75" header="0.3" footer="0.3"/>
  <pageSetup scale="76" fitToHeight="0" orientation="landscape" horizontalDpi="300" verticalDpi="300" r:id="rId1"/>
  <headerFooter alignWithMargins="0">
    <oddFooter>Stran &amp;P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opLeftCell="A22" workbookViewId="0">
      <selection activeCell="F20" sqref="F20"/>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2" width="13.7109375" style="10" customWidth="1"/>
    <col min="13" max="16384" width="9.140625" style="11"/>
  </cols>
  <sheetData>
    <row r="1" spans="1:12" x14ac:dyDescent="0.2">
      <c r="B1" s="1" t="s">
        <v>82</v>
      </c>
      <c r="D1" s="3" t="s">
        <v>681</v>
      </c>
      <c r="E1" s="3"/>
      <c r="F1" s="2"/>
      <c r="G1" s="2"/>
      <c r="H1" s="2"/>
      <c r="I1" s="2"/>
      <c r="J1" s="2"/>
      <c r="K1" s="5" t="s">
        <v>64</v>
      </c>
    </row>
    <row r="2" spans="1:12" x14ac:dyDescent="0.2">
      <c r="B2" s="6"/>
      <c r="C2" s="2"/>
      <c r="D2" s="2"/>
      <c r="E2" s="2"/>
      <c r="F2" s="2"/>
      <c r="G2" s="2"/>
      <c r="H2" s="2"/>
      <c r="I2" s="2"/>
      <c r="J2" s="2"/>
      <c r="K2" s="2"/>
    </row>
    <row r="3" spans="1:12" x14ac:dyDescent="0.2">
      <c r="B3" s="16"/>
    </row>
    <row r="4" spans="1:12" ht="12.75" customHeight="1" x14ac:dyDescent="0.2">
      <c r="B4" s="1" t="s">
        <v>76</v>
      </c>
      <c r="C4" s="7"/>
      <c r="D4" s="7"/>
      <c r="E4" s="7"/>
      <c r="F4" s="7"/>
      <c r="G4" s="7"/>
      <c r="H4" s="9" t="s">
        <v>72</v>
      </c>
    </row>
    <row r="5" spans="1:12" ht="12.75" customHeight="1" x14ac:dyDescent="0.2">
      <c r="B5" s="12" t="s">
        <v>71</v>
      </c>
      <c r="C5" s="13"/>
      <c r="D5" s="13"/>
      <c r="E5" s="13"/>
      <c r="F5" s="13"/>
      <c r="G5" s="13"/>
      <c r="H5" s="14" t="s">
        <v>71</v>
      </c>
      <c r="I5" s="15" t="s">
        <v>85</v>
      </c>
    </row>
    <row r="6" spans="1:12" ht="12.75" customHeight="1" x14ac:dyDescent="0.2">
      <c r="B6" s="12" t="s">
        <v>66</v>
      </c>
      <c r="C6" s="13"/>
      <c r="D6" s="13"/>
      <c r="E6" s="13"/>
      <c r="F6" s="13"/>
      <c r="G6" s="13"/>
      <c r="H6" s="14" t="s">
        <v>66</v>
      </c>
      <c r="I6" s="11" t="s">
        <v>74</v>
      </c>
    </row>
    <row r="7" spans="1:12" ht="12.75" customHeight="1" x14ac:dyDescent="0.2">
      <c r="B7" s="12"/>
      <c r="C7" s="13"/>
      <c r="D7" s="13"/>
      <c r="E7" s="13"/>
      <c r="F7" s="13"/>
      <c r="G7" s="13"/>
      <c r="H7" s="13"/>
      <c r="I7" s="14"/>
      <c r="J7" s="11" t="s">
        <v>73</v>
      </c>
    </row>
    <row r="8" spans="1:12" ht="12.75" customHeight="1" x14ac:dyDescent="0.2">
      <c r="B8" s="12" t="s">
        <v>67</v>
      </c>
      <c r="C8" s="13"/>
      <c r="D8" s="13"/>
      <c r="E8" s="13"/>
      <c r="F8" s="13"/>
      <c r="G8" s="13"/>
      <c r="H8" s="7"/>
    </row>
    <row r="9" spans="1:12" ht="12.75" customHeight="1" x14ac:dyDescent="0.2">
      <c r="B9" s="12" t="s">
        <v>68</v>
      </c>
      <c r="C9" s="13"/>
      <c r="D9" s="13"/>
      <c r="E9" s="13"/>
      <c r="F9" s="13"/>
      <c r="G9" s="13"/>
      <c r="H9" s="7"/>
    </row>
    <row r="10" spans="1:12" x14ac:dyDescent="0.2">
      <c r="B10" s="16"/>
    </row>
    <row r="11" spans="1:12" ht="13.5" thickBot="1" x14ac:dyDescent="0.25">
      <c r="B11" s="16"/>
    </row>
    <row r="12" spans="1:12" s="16" customFormat="1" ht="78" customHeight="1" thickBot="1" x14ac:dyDescent="0.25">
      <c r="A12" s="38" t="s">
        <v>16</v>
      </c>
      <c r="B12" s="39" t="s">
        <v>84</v>
      </c>
      <c r="C12" s="40" t="s">
        <v>21</v>
      </c>
      <c r="D12" s="40" t="s">
        <v>1</v>
      </c>
      <c r="E12" s="40" t="s">
        <v>177</v>
      </c>
      <c r="F12" s="40" t="s">
        <v>288</v>
      </c>
      <c r="G12" s="40" t="s">
        <v>19</v>
      </c>
      <c r="H12" s="40" t="s">
        <v>20</v>
      </c>
      <c r="I12" s="40" t="s">
        <v>70</v>
      </c>
      <c r="J12" s="40" t="s">
        <v>17</v>
      </c>
      <c r="K12" s="41" t="s">
        <v>18</v>
      </c>
      <c r="L12" s="117" t="s">
        <v>589</v>
      </c>
    </row>
    <row r="13" spans="1:12" s="10" customFormat="1" ht="13.5" thickBot="1" x14ac:dyDescent="0.25">
      <c r="A13" s="42"/>
      <c r="B13" s="35">
        <v>1</v>
      </c>
      <c r="C13" s="43">
        <v>2</v>
      </c>
      <c r="D13" s="35">
        <v>3</v>
      </c>
      <c r="E13" s="43">
        <v>4</v>
      </c>
      <c r="F13" s="35">
        <v>5</v>
      </c>
      <c r="G13" s="43">
        <v>6</v>
      </c>
      <c r="H13" s="35" t="s">
        <v>178</v>
      </c>
      <c r="I13" s="43">
        <v>8</v>
      </c>
      <c r="J13" s="35" t="s">
        <v>179</v>
      </c>
      <c r="K13" s="44" t="s">
        <v>180</v>
      </c>
      <c r="L13" s="107">
        <v>11</v>
      </c>
    </row>
    <row r="14" spans="1:12" ht="33.950000000000003" customHeight="1" x14ac:dyDescent="0.2">
      <c r="A14" s="26" t="s">
        <v>87</v>
      </c>
      <c r="B14" s="209" t="s">
        <v>527</v>
      </c>
      <c r="C14" s="26" t="s">
        <v>77</v>
      </c>
      <c r="D14" s="27"/>
      <c r="E14" s="28"/>
      <c r="F14" s="33">
        <v>550</v>
      </c>
      <c r="G14" s="28"/>
      <c r="H14" s="139">
        <f>F14*G14</f>
        <v>0</v>
      </c>
      <c r="I14" s="34"/>
      <c r="J14" s="139">
        <f>H14*I14</f>
        <v>0</v>
      </c>
      <c r="K14" s="141">
        <f>H14+J14</f>
        <v>0</v>
      </c>
      <c r="L14" s="120"/>
    </row>
    <row r="15" spans="1:12" ht="33.950000000000003" customHeight="1" x14ac:dyDescent="0.2">
      <c r="A15" s="26" t="s">
        <v>88</v>
      </c>
      <c r="B15" s="209" t="s">
        <v>221</v>
      </c>
      <c r="C15" s="26" t="s">
        <v>77</v>
      </c>
      <c r="D15" s="27"/>
      <c r="E15" s="28"/>
      <c r="F15" s="33">
        <v>300</v>
      </c>
      <c r="G15" s="28"/>
      <c r="H15" s="139">
        <f t="shared" ref="H15:H34" si="0">F15*G15</f>
        <v>0</v>
      </c>
      <c r="I15" s="34"/>
      <c r="J15" s="139">
        <f t="shared" ref="J15:J34" si="1">H15*I15</f>
        <v>0</v>
      </c>
      <c r="K15" s="141">
        <f t="shared" ref="K15:K34" si="2">H15+J15</f>
        <v>0</v>
      </c>
      <c r="L15" s="92"/>
    </row>
    <row r="16" spans="1:12" ht="33.950000000000003" customHeight="1" x14ac:dyDescent="0.2">
      <c r="A16" s="26" t="s">
        <v>89</v>
      </c>
      <c r="B16" s="209" t="s">
        <v>566</v>
      </c>
      <c r="C16" s="26" t="s">
        <v>77</v>
      </c>
      <c r="D16" s="27"/>
      <c r="E16" s="28"/>
      <c r="F16" s="33">
        <v>300</v>
      </c>
      <c r="G16" s="28"/>
      <c r="H16" s="139">
        <f t="shared" si="0"/>
        <v>0</v>
      </c>
      <c r="I16" s="34"/>
      <c r="J16" s="139">
        <f t="shared" si="1"/>
        <v>0</v>
      </c>
      <c r="K16" s="141">
        <f t="shared" si="2"/>
        <v>0</v>
      </c>
      <c r="L16" s="92"/>
    </row>
    <row r="17" spans="1:12" ht="33.950000000000003" customHeight="1" x14ac:dyDescent="0.2">
      <c r="A17" s="26" t="s">
        <v>90</v>
      </c>
      <c r="B17" s="209" t="s">
        <v>568</v>
      </c>
      <c r="C17" s="26" t="s">
        <v>77</v>
      </c>
      <c r="D17" s="156"/>
      <c r="E17" s="28"/>
      <c r="F17" s="33">
        <v>80</v>
      </c>
      <c r="G17" s="28"/>
      <c r="H17" s="139">
        <f t="shared" si="0"/>
        <v>0</v>
      </c>
      <c r="I17" s="34"/>
      <c r="J17" s="139">
        <f t="shared" si="1"/>
        <v>0</v>
      </c>
      <c r="K17" s="141">
        <f t="shared" si="2"/>
        <v>0</v>
      </c>
      <c r="L17" s="92"/>
    </row>
    <row r="18" spans="1:12" ht="33.950000000000003" customHeight="1" x14ac:dyDescent="0.2">
      <c r="A18" s="26" t="s">
        <v>91</v>
      </c>
      <c r="B18" s="209" t="s">
        <v>567</v>
      </c>
      <c r="C18" s="26" t="s">
        <v>77</v>
      </c>
      <c r="D18" s="27"/>
      <c r="E18" s="28"/>
      <c r="F18" s="33">
        <v>90</v>
      </c>
      <c r="G18" s="28"/>
      <c r="H18" s="139">
        <f t="shared" si="0"/>
        <v>0</v>
      </c>
      <c r="I18" s="34"/>
      <c r="J18" s="139">
        <f t="shared" si="1"/>
        <v>0</v>
      </c>
      <c r="K18" s="141">
        <f t="shared" si="2"/>
        <v>0</v>
      </c>
      <c r="L18" s="92"/>
    </row>
    <row r="19" spans="1:12" ht="33.950000000000003" customHeight="1" x14ac:dyDescent="0.2">
      <c r="A19" s="26" t="s">
        <v>92</v>
      </c>
      <c r="B19" s="209" t="s">
        <v>569</v>
      </c>
      <c r="C19" s="26" t="s">
        <v>77</v>
      </c>
      <c r="D19" s="27"/>
      <c r="E19" s="28"/>
      <c r="F19" s="33">
        <v>40</v>
      </c>
      <c r="G19" s="28"/>
      <c r="H19" s="139">
        <f t="shared" si="0"/>
        <v>0</v>
      </c>
      <c r="I19" s="34"/>
      <c r="J19" s="139">
        <f t="shared" si="1"/>
        <v>0</v>
      </c>
      <c r="K19" s="141">
        <f t="shared" si="2"/>
        <v>0</v>
      </c>
      <c r="L19" s="92"/>
    </row>
    <row r="20" spans="1:12" ht="33.950000000000003" customHeight="1" x14ac:dyDescent="0.2">
      <c r="A20" s="26" t="s">
        <v>93</v>
      </c>
      <c r="B20" s="209" t="s">
        <v>222</v>
      </c>
      <c r="C20" s="26" t="s">
        <v>77</v>
      </c>
      <c r="D20" s="27"/>
      <c r="E20" s="28"/>
      <c r="F20" s="33">
        <v>20</v>
      </c>
      <c r="G20" s="28"/>
      <c r="H20" s="139">
        <f t="shared" si="0"/>
        <v>0</v>
      </c>
      <c r="I20" s="34"/>
      <c r="J20" s="139">
        <f t="shared" si="1"/>
        <v>0</v>
      </c>
      <c r="K20" s="141">
        <f t="shared" si="2"/>
        <v>0</v>
      </c>
      <c r="L20" s="92"/>
    </row>
    <row r="21" spans="1:12" ht="33.950000000000003" customHeight="1" x14ac:dyDescent="0.2">
      <c r="A21" s="26" t="s">
        <v>94</v>
      </c>
      <c r="B21" s="209" t="s">
        <v>430</v>
      </c>
      <c r="C21" s="26" t="s">
        <v>77</v>
      </c>
      <c r="D21" s="27"/>
      <c r="E21" s="28"/>
      <c r="F21" s="33">
        <v>60</v>
      </c>
      <c r="G21" s="28"/>
      <c r="H21" s="139">
        <f t="shared" si="0"/>
        <v>0</v>
      </c>
      <c r="I21" s="34"/>
      <c r="J21" s="139">
        <f t="shared" si="1"/>
        <v>0</v>
      </c>
      <c r="K21" s="141">
        <f t="shared" si="2"/>
        <v>0</v>
      </c>
      <c r="L21" s="92"/>
    </row>
    <row r="22" spans="1:12" ht="33.950000000000003" customHeight="1" x14ac:dyDescent="0.2">
      <c r="A22" s="26" t="s">
        <v>95</v>
      </c>
      <c r="B22" s="209" t="s">
        <v>432</v>
      </c>
      <c r="C22" s="26" t="s">
        <v>77</v>
      </c>
      <c r="D22" s="27"/>
      <c r="E22" s="28"/>
      <c r="F22" s="33">
        <v>20</v>
      </c>
      <c r="G22" s="28"/>
      <c r="H22" s="139">
        <f t="shared" si="0"/>
        <v>0</v>
      </c>
      <c r="I22" s="34"/>
      <c r="J22" s="139">
        <f t="shared" si="1"/>
        <v>0</v>
      </c>
      <c r="K22" s="141">
        <f t="shared" si="2"/>
        <v>0</v>
      </c>
      <c r="L22" s="92"/>
    </row>
    <row r="23" spans="1:12" ht="33.950000000000003" customHeight="1" x14ac:dyDescent="0.2">
      <c r="A23" s="26" t="s">
        <v>96</v>
      </c>
      <c r="B23" s="209" t="s">
        <v>431</v>
      </c>
      <c r="C23" s="26" t="s">
        <v>77</v>
      </c>
      <c r="D23" s="27"/>
      <c r="E23" s="28"/>
      <c r="F23" s="33">
        <v>20</v>
      </c>
      <c r="G23" s="28"/>
      <c r="H23" s="139">
        <f t="shared" si="0"/>
        <v>0</v>
      </c>
      <c r="I23" s="34"/>
      <c r="J23" s="139">
        <f t="shared" si="1"/>
        <v>0</v>
      </c>
      <c r="K23" s="141">
        <f t="shared" si="2"/>
        <v>0</v>
      </c>
      <c r="L23" s="92"/>
    </row>
    <row r="24" spans="1:12" ht="33.950000000000003" customHeight="1" x14ac:dyDescent="0.2">
      <c r="A24" s="26" t="s">
        <v>97</v>
      </c>
      <c r="B24" s="209" t="s">
        <v>433</v>
      </c>
      <c r="C24" s="26" t="s">
        <v>77</v>
      </c>
      <c r="D24" s="27"/>
      <c r="E24" s="28"/>
      <c r="F24" s="33">
        <v>20</v>
      </c>
      <c r="G24" s="28"/>
      <c r="H24" s="139">
        <f t="shared" si="0"/>
        <v>0</v>
      </c>
      <c r="I24" s="34"/>
      <c r="J24" s="139">
        <f t="shared" si="1"/>
        <v>0</v>
      </c>
      <c r="K24" s="141">
        <f t="shared" si="2"/>
        <v>0</v>
      </c>
      <c r="L24" s="92"/>
    </row>
    <row r="25" spans="1:12" ht="33.950000000000003" customHeight="1" x14ac:dyDescent="0.2">
      <c r="A25" s="26" t="s">
        <v>98</v>
      </c>
      <c r="B25" s="209" t="s">
        <v>223</v>
      </c>
      <c r="C25" s="26" t="s">
        <v>77</v>
      </c>
      <c r="D25" s="27"/>
      <c r="E25" s="28"/>
      <c r="F25" s="33">
        <v>30</v>
      </c>
      <c r="G25" s="28"/>
      <c r="H25" s="139">
        <f t="shared" si="0"/>
        <v>0</v>
      </c>
      <c r="I25" s="34"/>
      <c r="J25" s="139">
        <f t="shared" si="1"/>
        <v>0</v>
      </c>
      <c r="K25" s="141">
        <f t="shared" si="2"/>
        <v>0</v>
      </c>
      <c r="L25" s="92"/>
    </row>
    <row r="26" spans="1:12" ht="33.950000000000003" customHeight="1" x14ac:dyDescent="0.2">
      <c r="A26" s="26" t="s">
        <v>99</v>
      </c>
      <c r="B26" s="209" t="s">
        <v>434</v>
      </c>
      <c r="C26" s="26" t="s">
        <v>77</v>
      </c>
      <c r="D26" s="27"/>
      <c r="E26" s="28"/>
      <c r="F26" s="33">
        <v>50</v>
      </c>
      <c r="G26" s="28"/>
      <c r="H26" s="139">
        <f t="shared" si="0"/>
        <v>0</v>
      </c>
      <c r="I26" s="34"/>
      <c r="J26" s="139">
        <f t="shared" si="1"/>
        <v>0</v>
      </c>
      <c r="K26" s="141">
        <f>H26+J26</f>
        <v>0</v>
      </c>
      <c r="L26" s="92"/>
    </row>
    <row r="27" spans="1:12" ht="33.950000000000003" customHeight="1" x14ac:dyDescent="0.2">
      <c r="A27" s="26" t="s">
        <v>100</v>
      </c>
      <c r="B27" s="209" t="s">
        <v>224</v>
      </c>
      <c r="C27" s="26" t="s">
        <v>77</v>
      </c>
      <c r="D27" s="27"/>
      <c r="E27" s="28"/>
      <c r="F27" s="33">
        <v>30</v>
      </c>
      <c r="G27" s="28"/>
      <c r="H27" s="139">
        <f t="shared" si="0"/>
        <v>0</v>
      </c>
      <c r="I27" s="34"/>
      <c r="J27" s="139">
        <f t="shared" si="1"/>
        <v>0</v>
      </c>
      <c r="K27" s="141">
        <f t="shared" si="2"/>
        <v>0</v>
      </c>
      <c r="L27" s="92"/>
    </row>
    <row r="28" spans="1:12" ht="33.950000000000003" customHeight="1" x14ac:dyDescent="0.2">
      <c r="A28" s="26" t="s">
        <v>101</v>
      </c>
      <c r="B28" s="209" t="s">
        <v>435</v>
      </c>
      <c r="C28" s="26" t="s">
        <v>77</v>
      </c>
      <c r="D28" s="27"/>
      <c r="E28" s="28"/>
      <c r="F28" s="33">
        <v>30</v>
      </c>
      <c r="G28" s="28"/>
      <c r="H28" s="139">
        <f t="shared" si="0"/>
        <v>0</v>
      </c>
      <c r="I28" s="34"/>
      <c r="J28" s="139">
        <f t="shared" si="1"/>
        <v>0</v>
      </c>
      <c r="K28" s="141">
        <f t="shared" si="2"/>
        <v>0</v>
      </c>
      <c r="L28" s="92"/>
    </row>
    <row r="29" spans="1:12" ht="33.950000000000003" customHeight="1" x14ac:dyDescent="0.2">
      <c r="A29" s="26" t="s">
        <v>102</v>
      </c>
      <c r="B29" s="209" t="s">
        <v>436</v>
      </c>
      <c r="C29" s="26" t="s">
        <v>77</v>
      </c>
      <c r="D29" s="27"/>
      <c r="E29" s="28"/>
      <c r="F29" s="33">
        <v>20</v>
      </c>
      <c r="G29" s="28"/>
      <c r="H29" s="139">
        <f t="shared" si="0"/>
        <v>0</v>
      </c>
      <c r="I29" s="34"/>
      <c r="J29" s="139">
        <f t="shared" si="1"/>
        <v>0</v>
      </c>
      <c r="K29" s="141">
        <f t="shared" si="2"/>
        <v>0</v>
      </c>
      <c r="L29" s="92"/>
    </row>
    <row r="30" spans="1:12" ht="30" customHeight="1" x14ac:dyDescent="0.2">
      <c r="A30" s="26" t="s">
        <v>103</v>
      </c>
      <c r="B30" s="209" t="s">
        <v>570</v>
      </c>
      <c r="C30" s="26" t="s">
        <v>77</v>
      </c>
      <c r="D30" s="27"/>
      <c r="E30" s="28"/>
      <c r="F30" s="33">
        <v>30</v>
      </c>
      <c r="G30" s="28"/>
      <c r="H30" s="139">
        <f t="shared" si="0"/>
        <v>0</v>
      </c>
      <c r="I30" s="34"/>
      <c r="J30" s="139">
        <f t="shared" si="1"/>
        <v>0</v>
      </c>
      <c r="K30" s="141">
        <f t="shared" si="2"/>
        <v>0</v>
      </c>
      <c r="L30" s="92"/>
    </row>
    <row r="31" spans="1:12" ht="30" customHeight="1" x14ac:dyDescent="0.2">
      <c r="A31" s="26" t="s">
        <v>104</v>
      </c>
      <c r="B31" s="209" t="s">
        <v>225</v>
      </c>
      <c r="C31" s="26" t="s">
        <v>77</v>
      </c>
      <c r="D31" s="27"/>
      <c r="E31" s="28"/>
      <c r="F31" s="33">
        <v>130</v>
      </c>
      <c r="G31" s="28"/>
      <c r="H31" s="139">
        <f t="shared" si="0"/>
        <v>0</v>
      </c>
      <c r="I31" s="34"/>
      <c r="J31" s="139">
        <f t="shared" si="1"/>
        <v>0</v>
      </c>
      <c r="K31" s="141">
        <f t="shared" si="2"/>
        <v>0</v>
      </c>
      <c r="L31" s="92"/>
    </row>
    <row r="32" spans="1:12" ht="39" customHeight="1" x14ac:dyDescent="0.2">
      <c r="A32" s="26" t="s">
        <v>105</v>
      </c>
      <c r="B32" s="209" t="s">
        <v>571</v>
      </c>
      <c r="C32" s="26" t="s">
        <v>77</v>
      </c>
      <c r="D32" s="27"/>
      <c r="E32" s="28"/>
      <c r="F32" s="33">
        <v>60</v>
      </c>
      <c r="G32" s="28"/>
      <c r="H32" s="139">
        <f t="shared" si="0"/>
        <v>0</v>
      </c>
      <c r="I32" s="34"/>
      <c r="J32" s="139">
        <f t="shared" si="1"/>
        <v>0</v>
      </c>
      <c r="K32" s="141">
        <f t="shared" si="2"/>
        <v>0</v>
      </c>
      <c r="L32" s="92"/>
    </row>
    <row r="33" spans="1:12" ht="30" customHeight="1" x14ac:dyDescent="0.2">
      <c r="A33" s="26" t="s">
        <v>106</v>
      </c>
      <c r="B33" s="209" t="s">
        <v>572</v>
      </c>
      <c r="C33" s="26" t="s">
        <v>77</v>
      </c>
      <c r="D33" s="27"/>
      <c r="E33" s="28"/>
      <c r="F33" s="33">
        <v>120</v>
      </c>
      <c r="G33" s="28"/>
      <c r="H33" s="139">
        <f t="shared" si="0"/>
        <v>0</v>
      </c>
      <c r="I33" s="34"/>
      <c r="J33" s="139">
        <f t="shared" si="1"/>
        <v>0</v>
      </c>
      <c r="K33" s="141">
        <f t="shared" si="2"/>
        <v>0</v>
      </c>
      <c r="L33" s="92"/>
    </row>
    <row r="34" spans="1:12" ht="30" customHeight="1" thickBot="1" x14ac:dyDescent="0.25">
      <c r="A34" s="26" t="s">
        <v>107</v>
      </c>
      <c r="B34" s="209" t="s">
        <v>637</v>
      </c>
      <c r="C34" s="26" t="s">
        <v>77</v>
      </c>
      <c r="D34" s="27"/>
      <c r="E34" s="28"/>
      <c r="F34" s="33">
        <v>70</v>
      </c>
      <c r="G34" s="28"/>
      <c r="H34" s="139">
        <f t="shared" si="0"/>
        <v>0</v>
      </c>
      <c r="I34" s="34"/>
      <c r="J34" s="139">
        <f t="shared" si="1"/>
        <v>0</v>
      </c>
      <c r="K34" s="141">
        <f t="shared" si="2"/>
        <v>0</v>
      </c>
      <c r="L34" s="92"/>
    </row>
    <row r="35" spans="1:12" ht="36.75" customHeight="1" thickBot="1" x14ac:dyDescent="0.25">
      <c r="A35" s="72"/>
      <c r="B35" s="211" t="s">
        <v>83</v>
      </c>
      <c r="C35" s="54"/>
      <c r="D35" s="67"/>
      <c r="E35" s="68"/>
      <c r="F35" s="69"/>
      <c r="G35" s="57"/>
      <c r="H35" s="143">
        <f>SUM(H14:H34)</f>
        <v>0</v>
      </c>
      <c r="I35" s="58"/>
      <c r="J35" s="143">
        <f>SUM(J14:J34)</f>
        <v>0</v>
      </c>
      <c r="K35" s="145">
        <f>SUM(K14:K34)</f>
        <v>0</v>
      </c>
      <c r="L35" s="92"/>
    </row>
    <row r="36" spans="1:12" x14ac:dyDescent="0.2">
      <c r="A36" s="18"/>
      <c r="B36" s="17"/>
      <c r="C36" s="18"/>
      <c r="D36" s="18"/>
      <c r="E36" s="18"/>
      <c r="F36" s="19"/>
      <c r="G36" s="19"/>
      <c r="H36" s="19"/>
      <c r="I36" s="19"/>
      <c r="J36" s="19"/>
      <c r="K36" s="19"/>
    </row>
    <row r="37" spans="1:12" x14ac:dyDescent="0.2">
      <c r="A37" s="18"/>
      <c r="B37" s="17"/>
      <c r="C37" s="18"/>
      <c r="D37" s="18"/>
      <c r="E37" s="18"/>
      <c r="F37" s="19"/>
      <c r="G37" s="19"/>
      <c r="H37" s="19"/>
      <c r="I37" s="19"/>
      <c r="J37" s="19"/>
      <c r="K37" s="19"/>
    </row>
    <row r="38" spans="1:12" ht="15" customHeight="1" x14ac:dyDescent="0.25">
      <c r="A38" s="18"/>
      <c r="B38" s="135"/>
      <c r="C38" s="135"/>
      <c r="D38" s="135"/>
      <c r="E38" s="135"/>
      <c r="F38" s="135"/>
      <c r="G38" s="134"/>
      <c r="H38" s="19"/>
      <c r="I38" s="19"/>
      <c r="J38" s="19"/>
      <c r="K38" s="19"/>
    </row>
    <row r="39" spans="1:12" x14ac:dyDescent="0.2">
      <c r="A39" s="18"/>
      <c r="B39" s="20"/>
      <c r="C39" s="18"/>
      <c r="D39" s="18"/>
      <c r="E39" s="18"/>
      <c r="F39" s="19"/>
      <c r="G39" s="19"/>
      <c r="H39" s="19"/>
      <c r="I39" s="19"/>
      <c r="J39" s="19"/>
      <c r="K39" s="19"/>
    </row>
    <row r="40" spans="1:12" x14ac:dyDescent="0.2">
      <c r="A40" s="18"/>
      <c r="B40" s="20" t="s">
        <v>400</v>
      </c>
      <c r="C40" s="18"/>
      <c r="D40" s="18"/>
      <c r="E40" s="18"/>
      <c r="F40" s="19"/>
      <c r="G40" s="19"/>
      <c r="H40" s="19"/>
      <c r="I40" s="19"/>
      <c r="J40" s="19"/>
      <c r="K40" s="19"/>
    </row>
    <row r="41" spans="1:12" x14ac:dyDescent="0.2">
      <c r="A41" s="18"/>
      <c r="B41" s="20"/>
      <c r="C41" s="18"/>
      <c r="D41" s="18"/>
      <c r="E41" s="18"/>
      <c r="F41" s="19"/>
      <c r="G41" s="19"/>
      <c r="H41" s="19"/>
      <c r="I41" s="19"/>
      <c r="J41" s="19"/>
      <c r="K41" s="19"/>
    </row>
    <row r="42" spans="1:12" x14ac:dyDescent="0.2">
      <c r="A42" s="18"/>
      <c r="B42" s="17"/>
      <c r="C42" s="18"/>
      <c r="D42" s="18"/>
      <c r="E42" s="18"/>
      <c r="F42" s="19"/>
      <c r="G42" s="19"/>
      <c r="H42" s="19"/>
      <c r="I42" s="19"/>
      <c r="J42" s="19"/>
      <c r="K42" s="19"/>
    </row>
    <row r="43" spans="1:12" ht="12.75" customHeight="1" x14ac:dyDescent="0.2">
      <c r="A43" s="13"/>
      <c r="B43" s="17" t="s">
        <v>127</v>
      </c>
      <c r="C43" s="163"/>
      <c r="D43" s="18"/>
      <c r="E43" s="18"/>
      <c r="F43" s="18"/>
      <c r="G43" s="19"/>
      <c r="H43" s="19"/>
      <c r="I43" s="19"/>
      <c r="J43" s="19"/>
      <c r="K43" s="8"/>
    </row>
    <row r="44" spans="1:12" ht="12.75" customHeight="1" x14ac:dyDescent="0.2">
      <c r="A44" s="13"/>
      <c r="B44" s="22" t="s">
        <v>588</v>
      </c>
      <c r="C44" s="159"/>
      <c r="G44" s="17"/>
      <c r="H44" s="17"/>
      <c r="I44" s="17"/>
      <c r="J44" s="17"/>
      <c r="K44" s="8"/>
    </row>
    <row r="45" spans="1:12" ht="12.75" customHeight="1" x14ac:dyDescent="0.2">
      <c r="A45" s="13"/>
      <c r="B45" s="201" t="s">
        <v>399</v>
      </c>
      <c r="C45" s="201"/>
      <c r="D45" s="201"/>
      <c r="E45" s="201"/>
      <c r="F45" s="201"/>
      <c r="G45" s="17"/>
      <c r="H45" s="17"/>
      <c r="I45" s="17"/>
      <c r="J45" s="17"/>
      <c r="K45" s="8"/>
    </row>
    <row r="46" spans="1:12" ht="12.75" customHeight="1" x14ac:dyDescent="0.2">
      <c r="A46" s="13"/>
      <c r="B46" s="17"/>
      <c r="C46" s="17"/>
      <c r="D46" s="17"/>
      <c r="E46" s="17"/>
      <c r="F46" s="17"/>
      <c r="G46" s="17"/>
      <c r="H46" s="17"/>
      <c r="I46" s="17"/>
      <c r="J46" s="17"/>
      <c r="K46" s="8"/>
    </row>
    <row r="47" spans="1:12" s="22" customFormat="1" x14ac:dyDescent="0.2">
      <c r="A47" s="21"/>
      <c r="B47" s="21"/>
      <c r="C47" s="21"/>
      <c r="D47" s="21"/>
      <c r="E47" s="8"/>
      <c r="F47" s="8" t="s">
        <v>594</v>
      </c>
      <c r="G47" s="21"/>
      <c r="H47" s="21"/>
      <c r="I47" s="21"/>
      <c r="J47" s="21"/>
      <c r="K47" s="21"/>
      <c r="L47" s="10"/>
    </row>
    <row r="48" spans="1:12" s="22" customFormat="1" x14ac:dyDescent="0.2">
      <c r="A48" s="21"/>
      <c r="B48" s="21"/>
      <c r="C48" s="21"/>
      <c r="D48" s="21"/>
      <c r="E48" s="21"/>
      <c r="F48" s="21"/>
      <c r="G48" s="21"/>
      <c r="H48" s="21"/>
      <c r="I48" s="21"/>
      <c r="J48" s="21"/>
      <c r="K48" s="21"/>
      <c r="L48" s="10"/>
    </row>
    <row r="49" spans="1:11" x14ac:dyDescent="0.2">
      <c r="A49" s="13"/>
      <c r="B49" s="23"/>
      <c r="C49" s="13"/>
      <c r="D49" s="13"/>
      <c r="E49" s="13"/>
      <c r="F49" s="8"/>
      <c r="G49" s="8"/>
      <c r="H49" s="8"/>
      <c r="I49" s="8"/>
      <c r="J49" s="8"/>
      <c r="K49" s="8"/>
    </row>
    <row r="50" spans="1:11" x14ac:dyDescent="0.2">
      <c r="A50" s="13"/>
      <c r="B50" s="23" t="s">
        <v>78</v>
      </c>
      <c r="C50" s="13"/>
      <c r="D50" s="13"/>
      <c r="E50" s="13"/>
      <c r="F50" s="8"/>
      <c r="G50" s="8"/>
      <c r="H50" s="8"/>
      <c r="I50" s="24" t="s">
        <v>79</v>
      </c>
      <c r="J50" s="8"/>
      <c r="K50" s="8"/>
    </row>
    <row r="51" spans="1:11" ht="12.75" customHeight="1" x14ac:dyDescent="0.2">
      <c r="A51" s="13"/>
      <c r="B51" s="17"/>
      <c r="C51" s="17"/>
      <c r="D51" s="17"/>
      <c r="E51" s="17"/>
      <c r="F51" s="17"/>
      <c r="G51" s="17"/>
      <c r="H51" s="17"/>
      <c r="I51" s="17"/>
      <c r="J51" s="17"/>
      <c r="K51" s="8"/>
    </row>
  </sheetData>
  <sheetProtection algorithmName="SHA-512" hashValue="NQT1Rl2aJmOA9ib5aZaE3T6OFFOsHvpHx7NvVAnJYJ+WI/iPz1PwiJNtWZ5vgVhjZXxSrw8NIY2HcL0kCoUtVg==" saltValue="hEO7OmvR64favO36PzmnBA==" spinCount="100000" sheet="1" objects="1" scenarios="1"/>
  <mergeCells count="1">
    <mergeCell ref="B45:F45"/>
  </mergeCells>
  <phoneticPr fontId="3" type="noConversion"/>
  <pageMargins left="0.25" right="0.25" top="0.75" bottom="0.75" header="0.3" footer="0.3"/>
  <pageSetup paperSize="9" scale="81" fitToHeight="0" orientation="landscape" r:id="rId1"/>
  <headerFooter alignWithMargins="0">
    <oddFooter>Stran &amp;P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opLeftCell="A10" workbookViewId="0">
      <selection activeCell="H41" sqref="H41"/>
    </sheetView>
  </sheetViews>
  <sheetFormatPr defaultRowHeight="12.75" x14ac:dyDescent="0.2"/>
  <cols>
    <col min="1" max="1" width="4" style="11" customWidth="1"/>
    <col min="2" max="2" width="41.7109375" style="11" customWidth="1"/>
    <col min="3" max="3" width="5.85546875" style="11" customWidth="1"/>
    <col min="4" max="4" width="16.7109375" style="11" customWidth="1"/>
    <col min="5" max="7" width="11.7109375" style="11" customWidth="1"/>
    <col min="8" max="8" width="15.7109375" style="11" customWidth="1"/>
    <col min="9" max="9" width="11.7109375" style="11" customWidth="1"/>
    <col min="10" max="10" width="15.7109375" style="11" customWidth="1"/>
    <col min="11" max="11" width="17.7109375" style="11" customWidth="1"/>
    <col min="12" max="12" width="13.7109375" style="10" customWidth="1"/>
    <col min="13" max="16384" width="9.140625" style="11"/>
  </cols>
  <sheetData>
    <row r="1" spans="1:12" x14ac:dyDescent="0.2">
      <c r="B1" s="1" t="s">
        <v>82</v>
      </c>
      <c r="D1" s="3" t="s">
        <v>682</v>
      </c>
      <c r="E1" s="3"/>
      <c r="F1" s="2"/>
      <c r="G1" s="2"/>
      <c r="H1" s="2"/>
      <c r="I1" s="2"/>
      <c r="J1" s="2"/>
      <c r="K1" s="3" t="s">
        <v>64</v>
      </c>
    </row>
    <row r="2" spans="1:12" x14ac:dyDescent="0.2">
      <c r="B2" s="6"/>
      <c r="C2" s="2"/>
      <c r="D2" s="2"/>
      <c r="E2" s="2"/>
      <c r="F2" s="2"/>
      <c r="G2" s="2"/>
      <c r="H2" s="2"/>
      <c r="I2" s="2"/>
      <c r="J2" s="2"/>
      <c r="K2" s="2"/>
    </row>
    <row r="3" spans="1:12" x14ac:dyDescent="0.2">
      <c r="B3" s="16"/>
    </row>
    <row r="4" spans="1:12" ht="12.75" customHeight="1" x14ac:dyDescent="0.2">
      <c r="B4" s="1" t="s">
        <v>76</v>
      </c>
      <c r="C4" s="7"/>
      <c r="D4" s="7"/>
      <c r="E4" s="7"/>
      <c r="F4" s="7"/>
      <c r="G4" s="7"/>
      <c r="H4" s="9" t="s">
        <v>72</v>
      </c>
    </row>
    <row r="5" spans="1:12" ht="12.75" customHeight="1" x14ac:dyDescent="0.2">
      <c r="B5" s="12" t="s">
        <v>71</v>
      </c>
      <c r="C5" s="13"/>
      <c r="D5" s="13"/>
      <c r="E5" s="13"/>
      <c r="F5" s="13"/>
      <c r="G5" s="13"/>
      <c r="H5" s="14" t="s">
        <v>71</v>
      </c>
      <c r="I5" s="15" t="s">
        <v>85</v>
      </c>
    </row>
    <row r="6" spans="1:12" ht="12.75" customHeight="1" x14ac:dyDescent="0.2">
      <c r="B6" s="12" t="s">
        <v>66</v>
      </c>
      <c r="C6" s="13"/>
      <c r="D6" s="13"/>
      <c r="E6" s="13"/>
      <c r="F6" s="13"/>
      <c r="G6" s="13"/>
      <c r="H6" s="14" t="s">
        <v>66</v>
      </c>
      <c r="I6" s="11" t="s">
        <v>74</v>
      </c>
    </row>
    <row r="7" spans="1:12" ht="12.75" customHeight="1" x14ac:dyDescent="0.2">
      <c r="B7" s="12"/>
      <c r="C7" s="13"/>
      <c r="D7" s="13"/>
      <c r="E7" s="13"/>
      <c r="F7" s="13"/>
      <c r="G7" s="13"/>
      <c r="H7" s="14"/>
      <c r="I7" s="11" t="s">
        <v>73</v>
      </c>
    </row>
    <row r="8" spans="1:12" ht="12.75" customHeight="1" x14ac:dyDescent="0.2">
      <c r="B8" s="12" t="s">
        <v>67</v>
      </c>
      <c r="C8" s="13"/>
      <c r="D8" s="13"/>
      <c r="E8" s="13"/>
      <c r="F8" s="13"/>
      <c r="G8" s="13"/>
      <c r="H8" s="7"/>
    </row>
    <row r="9" spans="1:12" ht="12.75" customHeight="1" x14ac:dyDescent="0.2">
      <c r="B9" s="12" t="s">
        <v>68</v>
      </c>
      <c r="C9" s="13"/>
      <c r="D9" s="13"/>
      <c r="E9" s="13"/>
      <c r="F9" s="13"/>
      <c r="G9" s="13"/>
      <c r="H9" s="7"/>
    </row>
    <row r="10" spans="1:12" ht="13.5" thickBot="1" x14ac:dyDescent="0.25">
      <c r="B10" s="16"/>
    </row>
    <row r="11" spans="1:12" s="16" customFormat="1" ht="78" customHeight="1" thickBot="1" x14ac:dyDescent="0.25">
      <c r="A11" s="38" t="s">
        <v>16</v>
      </c>
      <c r="B11" s="39" t="s">
        <v>84</v>
      </c>
      <c r="C11" s="40" t="s">
        <v>21</v>
      </c>
      <c r="D11" s="40" t="s">
        <v>1</v>
      </c>
      <c r="E11" s="40" t="s">
        <v>177</v>
      </c>
      <c r="F11" s="40" t="s">
        <v>288</v>
      </c>
      <c r="G11" s="40" t="s">
        <v>19</v>
      </c>
      <c r="H11" s="40" t="s">
        <v>20</v>
      </c>
      <c r="I11" s="40" t="s">
        <v>70</v>
      </c>
      <c r="J11" s="40" t="s">
        <v>17</v>
      </c>
      <c r="K11" s="41" t="s">
        <v>18</v>
      </c>
      <c r="L11" s="117" t="s">
        <v>589</v>
      </c>
    </row>
    <row r="12" spans="1:12" s="10" customFormat="1" ht="13.5" thickBot="1" x14ac:dyDescent="0.25">
      <c r="A12" s="42"/>
      <c r="B12" s="35">
        <v>1</v>
      </c>
      <c r="C12" s="43">
        <v>2</v>
      </c>
      <c r="D12" s="35">
        <v>3</v>
      </c>
      <c r="E12" s="43">
        <v>4</v>
      </c>
      <c r="F12" s="35">
        <v>5</v>
      </c>
      <c r="G12" s="43">
        <v>6</v>
      </c>
      <c r="H12" s="35" t="s">
        <v>178</v>
      </c>
      <c r="I12" s="43">
        <v>8</v>
      </c>
      <c r="J12" s="35" t="s">
        <v>179</v>
      </c>
      <c r="K12" s="44" t="s">
        <v>180</v>
      </c>
      <c r="L12" s="107">
        <v>11</v>
      </c>
    </row>
    <row r="13" spans="1:12" ht="34.5" customHeight="1" x14ac:dyDescent="0.2">
      <c r="A13" s="26" t="s">
        <v>87</v>
      </c>
      <c r="B13" s="206" t="s">
        <v>344</v>
      </c>
      <c r="C13" s="26" t="s">
        <v>77</v>
      </c>
      <c r="D13" s="27"/>
      <c r="E13" s="28"/>
      <c r="F13" s="33">
        <v>30</v>
      </c>
      <c r="G13" s="28"/>
      <c r="H13" s="139">
        <f>F13*G13</f>
        <v>0</v>
      </c>
      <c r="I13" s="90"/>
      <c r="J13" s="139">
        <f>H13*I13</f>
        <v>0</v>
      </c>
      <c r="K13" s="141">
        <f>H13+J13</f>
        <v>0</v>
      </c>
      <c r="L13" s="120"/>
    </row>
    <row r="14" spans="1:12" ht="39" customHeight="1" x14ac:dyDescent="0.2">
      <c r="A14" s="26" t="s">
        <v>88</v>
      </c>
      <c r="B14" s="206" t="s">
        <v>366</v>
      </c>
      <c r="C14" s="26" t="s">
        <v>77</v>
      </c>
      <c r="D14" s="27"/>
      <c r="E14" s="28"/>
      <c r="F14" s="33">
        <v>120</v>
      </c>
      <c r="G14" s="28"/>
      <c r="H14" s="139">
        <f t="shared" ref="H14:H26" si="0">F14*G14</f>
        <v>0</v>
      </c>
      <c r="I14" s="90"/>
      <c r="J14" s="139">
        <f t="shared" ref="J14:J26" si="1">H14*I14</f>
        <v>0</v>
      </c>
      <c r="K14" s="141">
        <f t="shared" ref="K14:K26" si="2">H14+J14</f>
        <v>0</v>
      </c>
      <c r="L14" s="92"/>
    </row>
    <row r="15" spans="1:12" ht="42" customHeight="1" x14ac:dyDescent="0.2">
      <c r="A15" s="26" t="s">
        <v>89</v>
      </c>
      <c r="B15" s="205" t="s">
        <v>345</v>
      </c>
      <c r="C15" s="26" t="s">
        <v>77</v>
      </c>
      <c r="D15" s="27"/>
      <c r="E15" s="28"/>
      <c r="F15" s="33">
        <v>30</v>
      </c>
      <c r="G15" s="28"/>
      <c r="H15" s="139">
        <f t="shared" si="0"/>
        <v>0</v>
      </c>
      <c r="I15" s="90"/>
      <c r="J15" s="139">
        <f t="shared" si="1"/>
        <v>0</v>
      </c>
      <c r="K15" s="141">
        <f t="shared" si="2"/>
        <v>0</v>
      </c>
      <c r="L15" s="92"/>
    </row>
    <row r="16" spans="1:12" ht="42" customHeight="1" x14ac:dyDescent="0.2">
      <c r="A16" s="26" t="s">
        <v>90</v>
      </c>
      <c r="B16" s="206" t="s">
        <v>297</v>
      </c>
      <c r="C16" s="26" t="s">
        <v>77</v>
      </c>
      <c r="D16" s="27"/>
      <c r="E16" s="28"/>
      <c r="F16" s="33">
        <v>20</v>
      </c>
      <c r="G16" s="28"/>
      <c r="H16" s="139">
        <f t="shared" si="0"/>
        <v>0</v>
      </c>
      <c r="I16" s="90"/>
      <c r="J16" s="139">
        <f t="shared" si="1"/>
        <v>0</v>
      </c>
      <c r="K16" s="141">
        <f t="shared" si="2"/>
        <v>0</v>
      </c>
      <c r="L16" s="92"/>
    </row>
    <row r="17" spans="1:12" ht="39.75" customHeight="1" x14ac:dyDescent="0.2">
      <c r="A17" s="26" t="s">
        <v>91</v>
      </c>
      <c r="B17" s="206" t="s">
        <v>367</v>
      </c>
      <c r="C17" s="26" t="s">
        <v>77</v>
      </c>
      <c r="D17" s="27"/>
      <c r="E17" s="28"/>
      <c r="F17" s="33">
        <v>30</v>
      </c>
      <c r="G17" s="28"/>
      <c r="H17" s="139">
        <f t="shared" si="0"/>
        <v>0</v>
      </c>
      <c r="I17" s="90"/>
      <c r="J17" s="139">
        <f t="shared" si="1"/>
        <v>0</v>
      </c>
      <c r="K17" s="141">
        <f t="shared" si="2"/>
        <v>0</v>
      </c>
      <c r="L17" s="92"/>
    </row>
    <row r="18" spans="1:12" ht="39.75" customHeight="1" x14ac:dyDescent="0.2">
      <c r="A18" s="26" t="s">
        <v>92</v>
      </c>
      <c r="B18" s="205" t="s">
        <v>296</v>
      </c>
      <c r="C18" s="26" t="s">
        <v>77</v>
      </c>
      <c r="D18" s="27"/>
      <c r="E18" s="28"/>
      <c r="F18" s="33">
        <v>30</v>
      </c>
      <c r="G18" s="28"/>
      <c r="H18" s="139">
        <f t="shared" si="0"/>
        <v>0</v>
      </c>
      <c r="I18" s="90"/>
      <c r="J18" s="139">
        <f t="shared" si="1"/>
        <v>0</v>
      </c>
      <c r="K18" s="141">
        <f t="shared" si="2"/>
        <v>0</v>
      </c>
      <c r="L18" s="92"/>
    </row>
    <row r="19" spans="1:12" ht="41.25" customHeight="1" x14ac:dyDescent="0.2">
      <c r="A19" s="26" t="s">
        <v>93</v>
      </c>
      <c r="B19" s="205" t="s">
        <v>349</v>
      </c>
      <c r="C19" s="26" t="s">
        <v>77</v>
      </c>
      <c r="D19" s="27"/>
      <c r="E19" s="28"/>
      <c r="F19" s="33">
        <v>30</v>
      </c>
      <c r="G19" s="28"/>
      <c r="H19" s="139">
        <f t="shared" si="0"/>
        <v>0</v>
      </c>
      <c r="I19" s="90"/>
      <c r="J19" s="139">
        <f t="shared" si="1"/>
        <v>0</v>
      </c>
      <c r="K19" s="141">
        <f t="shared" si="2"/>
        <v>0</v>
      </c>
      <c r="L19" s="92"/>
    </row>
    <row r="20" spans="1:12" ht="39.75" customHeight="1" x14ac:dyDescent="0.2">
      <c r="A20" s="26" t="s">
        <v>94</v>
      </c>
      <c r="B20" s="205" t="s">
        <v>346</v>
      </c>
      <c r="C20" s="26" t="s">
        <v>77</v>
      </c>
      <c r="D20" s="27"/>
      <c r="E20" s="28"/>
      <c r="F20" s="33">
        <v>30</v>
      </c>
      <c r="G20" s="28"/>
      <c r="H20" s="139">
        <f t="shared" si="0"/>
        <v>0</v>
      </c>
      <c r="I20" s="90"/>
      <c r="J20" s="139">
        <f t="shared" si="1"/>
        <v>0</v>
      </c>
      <c r="K20" s="141">
        <f t="shared" si="2"/>
        <v>0</v>
      </c>
      <c r="L20" s="92"/>
    </row>
    <row r="21" spans="1:12" ht="34.5" customHeight="1" x14ac:dyDescent="0.2">
      <c r="A21" s="26" t="s">
        <v>95</v>
      </c>
      <c r="B21" s="205" t="s">
        <v>352</v>
      </c>
      <c r="C21" s="26" t="s">
        <v>77</v>
      </c>
      <c r="D21" s="27"/>
      <c r="E21" s="28"/>
      <c r="F21" s="33">
        <v>60</v>
      </c>
      <c r="G21" s="28"/>
      <c r="H21" s="139">
        <f t="shared" si="0"/>
        <v>0</v>
      </c>
      <c r="I21" s="90"/>
      <c r="J21" s="139">
        <f t="shared" si="1"/>
        <v>0</v>
      </c>
      <c r="K21" s="141">
        <f t="shared" si="2"/>
        <v>0</v>
      </c>
      <c r="L21" s="92"/>
    </row>
    <row r="22" spans="1:12" ht="42.75" customHeight="1" x14ac:dyDescent="0.2">
      <c r="A22" s="26" t="s">
        <v>96</v>
      </c>
      <c r="B22" s="205" t="s">
        <v>347</v>
      </c>
      <c r="C22" s="26" t="s">
        <v>77</v>
      </c>
      <c r="D22" s="27"/>
      <c r="E22" s="28"/>
      <c r="F22" s="33">
        <v>120</v>
      </c>
      <c r="G22" s="28"/>
      <c r="H22" s="139">
        <f t="shared" si="0"/>
        <v>0</v>
      </c>
      <c r="I22" s="90"/>
      <c r="J22" s="139">
        <f t="shared" si="1"/>
        <v>0</v>
      </c>
      <c r="K22" s="141">
        <f t="shared" si="2"/>
        <v>0</v>
      </c>
      <c r="L22" s="92"/>
    </row>
    <row r="23" spans="1:12" ht="42" customHeight="1" x14ac:dyDescent="0.2">
      <c r="A23" s="26" t="s">
        <v>97</v>
      </c>
      <c r="B23" s="205" t="s">
        <v>348</v>
      </c>
      <c r="C23" s="26" t="s">
        <v>77</v>
      </c>
      <c r="D23" s="27"/>
      <c r="E23" s="28"/>
      <c r="F23" s="33">
        <v>30</v>
      </c>
      <c r="G23" s="28"/>
      <c r="H23" s="139">
        <f t="shared" si="0"/>
        <v>0</v>
      </c>
      <c r="I23" s="90"/>
      <c r="J23" s="139">
        <f t="shared" si="1"/>
        <v>0</v>
      </c>
      <c r="K23" s="141">
        <f t="shared" si="2"/>
        <v>0</v>
      </c>
      <c r="L23" s="92"/>
    </row>
    <row r="24" spans="1:12" ht="35.1" customHeight="1" x14ac:dyDescent="0.2">
      <c r="A24" s="26" t="s">
        <v>98</v>
      </c>
      <c r="B24" s="206" t="s">
        <v>351</v>
      </c>
      <c r="C24" s="26" t="s">
        <v>77</v>
      </c>
      <c r="D24" s="27"/>
      <c r="E24" s="28"/>
      <c r="F24" s="33">
        <v>50</v>
      </c>
      <c r="G24" s="28"/>
      <c r="H24" s="139">
        <f t="shared" si="0"/>
        <v>0</v>
      </c>
      <c r="I24" s="90"/>
      <c r="J24" s="139">
        <f t="shared" si="1"/>
        <v>0</v>
      </c>
      <c r="K24" s="141">
        <f t="shared" si="2"/>
        <v>0</v>
      </c>
      <c r="L24" s="92"/>
    </row>
    <row r="25" spans="1:12" ht="48" customHeight="1" x14ac:dyDescent="0.2">
      <c r="A25" s="26" t="s">
        <v>99</v>
      </c>
      <c r="B25" s="206" t="s">
        <v>350</v>
      </c>
      <c r="C25" s="26" t="s">
        <v>77</v>
      </c>
      <c r="D25" s="27"/>
      <c r="E25" s="28"/>
      <c r="F25" s="33">
        <v>70</v>
      </c>
      <c r="G25" s="28"/>
      <c r="H25" s="139">
        <f t="shared" si="0"/>
        <v>0</v>
      </c>
      <c r="I25" s="90"/>
      <c r="J25" s="139">
        <f t="shared" si="1"/>
        <v>0</v>
      </c>
      <c r="K25" s="141">
        <f t="shared" si="2"/>
        <v>0</v>
      </c>
      <c r="L25" s="92"/>
    </row>
    <row r="26" spans="1:12" ht="35.1" customHeight="1" thickBot="1" x14ac:dyDescent="0.25">
      <c r="A26" s="26" t="s">
        <v>100</v>
      </c>
      <c r="B26" s="206" t="s">
        <v>226</v>
      </c>
      <c r="C26" s="26" t="s">
        <v>77</v>
      </c>
      <c r="D26" s="27"/>
      <c r="E26" s="28"/>
      <c r="F26" s="33">
        <v>60</v>
      </c>
      <c r="G26" s="28"/>
      <c r="H26" s="139">
        <f t="shared" si="0"/>
        <v>0</v>
      </c>
      <c r="I26" s="90"/>
      <c r="J26" s="139">
        <f t="shared" si="1"/>
        <v>0</v>
      </c>
      <c r="K26" s="141">
        <f t="shared" si="2"/>
        <v>0</v>
      </c>
      <c r="L26" s="92"/>
    </row>
    <row r="27" spans="1:12" ht="39" customHeight="1" thickBot="1" x14ac:dyDescent="0.25">
      <c r="A27" s="76"/>
      <c r="B27" s="205" t="s">
        <v>83</v>
      </c>
      <c r="C27" s="77"/>
      <c r="D27" s="78"/>
      <c r="E27" s="74"/>
      <c r="F27" s="79"/>
      <c r="G27" s="31"/>
      <c r="H27" s="140">
        <f>SUM(H13:H26)</f>
        <v>0</v>
      </c>
      <c r="I27" s="116"/>
      <c r="J27" s="140">
        <f>SUM(J13:J26)</f>
        <v>0</v>
      </c>
      <c r="K27" s="140">
        <f>SUM(K13:K26)</f>
        <v>0</v>
      </c>
      <c r="L27" s="129"/>
    </row>
    <row r="28" spans="1:12" x14ac:dyDescent="0.2">
      <c r="A28" s="18"/>
      <c r="B28" s="17"/>
      <c r="C28" s="18"/>
      <c r="D28" s="18"/>
      <c r="E28" s="18"/>
      <c r="F28" s="19"/>
      <c r="G28" s="19"/>
      <c r="H28" s="19"/>
      <c r="I28" s="19"/>
      <c r="J28" s="19"/>
      <c r="K28" s="19"/>
    </row>
    <row r="29" spans="1:12" x14ac:dyDescent="0.2">
      <c r="A29" s="18"/>
      <c r="B29" s="20"/>
      <c r="C29" s="18"/>
      <c r="D29" s="18"/>
      <c r="E29" s="18"/>
      <c r="F29" s="19"/>
      <c r="G29" s="19"/>
      <c r="H29" s="19"/>
      <c r="I29" s="19"/>
      <c r="J29" s="19"/>
      <c r="K29" s="19"/>
    </row>
    <row r="30" spans="1:12" x14ac:dyDescent="0.2">
      <c r="A30" s="18"/>
      <c r="B30" s="20"/>
      <c r="C30" s="18"/>
      <c r="D30" s="18"/>
      <c r="E30" s="18"/>
      <c r="F30" s="19"/>
      <c r="G30" s="19"/>
      <c r="H30" s="19"/>
      <c r="I30" s="19"/>
      <c r="J30" s="19"/>
      <c r="K30" s="19"/>
    </row>
    <row r="31" spans="1:12" ht="15" customHeight="1" x14ac:dyDescent="0.2">
      <c r="A31" s="18"/>
      <c r="B31" s="20" t="s">
        <v>400</v>
      </c>
      <c r="C31" s="18"/>
      <c r="D31" s="18"/>
      <c r="E31" s="18"/>
      <c r="F31" s="19"/>
      <c r="G31" s="19"/>
      <c r="H31" s="19"/>
      <c r="I31" s="19"/>
      <c r="J31" s="19"/>
      <c r="K31" s="19"/>
    </row>
    <row r="32" spans="1:12" x14ac:dyDescent="0.2">
      <c r="A32" s="18"/>
      <c r="B32" s="17"/>
      <c r="C32" s="18"/>
      <c r="D32" s="18"/>
      <c r="E32" s="18"/>
      <c r="F32" s="19"/>
      <c r="G32" s="19"/>
      <c r="H32" s="19"/>
      <c r="I32" s="19"/>
      <c r="J32" s="19"/>
      <c r="K32" s="19"/>
    </row>
    <row r="33" spans="1:12" x14ac:dyDescent="0.2">
      <c r="A33" s="18"/>
      <c r="B33" s="17"/>
      <c r="C33" s="18"/>
      <c r="D33" s="18"/>
      <c r="E33" s="18"/>
      <c r="F33" s="19"/>
      <c r="G33" s="19"/>
      <c r="H33" s="19"/>
      <c r="I33" s="19"/>
      <c r="J33" s="19"/>
      <c r="K33" s="19"/>
    </row>
    <row r="34" spans="1:12" ht="12.75" customHeight="1" x14ac:dyDescent="0.2">
      <c r="A34" s="13"/>
      <c r="B34" s="17" t="s">
        <v>127</v>
      </c>
      <c r="C34" s="163"/>
      <c r="D34" s="18"/>
      <c r="E34" s="18"/>
      <c r="F34" s="18"/>
      <c r="G34" s="19"/>
      <c r="H34" s="19"/>
      <c r="I34" s="19"/>
      <c r="J34" s="19"/>
      <c r="K34" s="8"/>
    </row>
    <row r="35" spans="1:12" ht="12.75" customHeight="1" x14ac:dyDescent="0.2">
      <c r="A35" s="13"/>
      <c r="B35" s="22" t="s">
        <v>588</v>
      </c>
      <c r="C35" s="159"/>
      <c r="G35" s="17"/>
      <c r="H35" s="17"/>
      <c r="I35" s="17"/>
      <c r="J35" s="17"/>
      <c r="K35" s="8"/>
    </row>
    <row r="36" spans="1:12" ht="12.75" customHeight="1" x14ac:dyDescent="0.2">
      <c r="A36" s="13"/>
      <c r="B36" s="201" t="s">
        <v>399</v>
      </c>
      <c r="C36" s="201"/>
      <c r="D36" s="201"/>
      <c r="E36" s="201"/>
      <c r="F36" s="201"/>
      <c r="G36" s="17"/>
      <c r="H36" s="17"/>
      <c r="I36" s="17"/>
      <c r="J36" s="17"/>
      <c r="K36" s="8"/>
    </row>
    <row r="37" spans="1:12" ht="12.75" customHeight="1" x14ac:dyDescent="0.2">
      <c r="A37" s="13"/>
      <c r="B37" s="17"/>
      <c r="C37" s="17"/>
      <c r="D37" s="17"/>
      <c r="E37" s="17"/>
      <c r="F37" s="17"/>
      <c r="G37" s="17"/>
      <c r="H37" s="17"/>
      <c r="I37" s="17"/>
      <c r="J37" s="17"/>
      <c r="K37" s="8"/>
    </row>
    <row r="38" spans="1:12" s="22" customFormat="1" x14ac:dyDescent="0.2">
      <c r="A38" s="21"/>
      <c r="B38" s="21"/>
      <c r="C38" s="21"/>
      <c r="D38" s="21"/>
      <c r="E38" s="8"/>
      <c r="F38" s="8" t="s">
        <v>594</v>
      </c>
      <c r="G38" s="21"/>
      <c r="H38" s="21"/>
      <c r="I38" s="21"/>
      <c r="J38" s="21"/>
      <c r="K38" s="21"/>
      <c r="L38" s="10"/>
    </row>
    <row r="39" spans="1:12" s="22" customFormat="1" x14ac:dyDescent="0.2">
      <c r="A39" s="21"/>
      <c r="B39" s="21"/>
      <c r="C39" s="21"/>
      <c r="D39" s="21"/>
      <c r="E39" s="21"/>
      <c r="F39" s="21"/>
      <c r="G39" s="21"/>
      <c r="H39" s="21"/>
      <c r="I39" s="21"/>
      <c r="J39" s="21"/>
      <c r="K39" s="21"/>
      <c r="L39" s="10"/>
    </row>
    <row r="40" spans="1:12" x14ac:dyDescent="0.2">
      <c r="A40" s="13"/>
      <c r="B40" s="23"/>
      <c r="C40" s="13"/>
      <c r="D40" s="13"/>
      <c r="E40" s="13"/>
      <c r="F40" s="8"/>
      <c r="G40" s="8"/>
      <c r="H40" s="8"/>
      <c r="I40" s="8"/>
      <c r="J40" s="8"/>
      <c r="K40" s="8"/>
    </row>
    <row r="41" spans="1:12" x14ac:dyDescent="0.2">
      <c r="A41" s="13"/>
      <c r="B41" s="23" t="s">
        <v>78</v>
      </c>
      <c r="C41" s="13"/>
      <c r="D41" s="13"/>
      <c r="E41" s="13"/>
      <c r="F41" s="8"/>
      <c r="G41" s="8"/>
      <c r="H41" s="8"/>
      <c r="I41" s="24" t="s">
        <v>79</v>
      </c>
      <c r="J41" s="8"/>
      <c r="K41" s="8"/>
    </row>
    <row r="42" spans="1:12" ht="12.75" customHeight="1" x14ac:dyDescent="0.2">
      <c r="A42" s="13"/>
      <c r="B42" s="17"/>
      <c r="C42" s="17"/>
      <c r="D42" s="17"/>
      <c r="E42" s="17"/>
      <c r="F42" s="17"/>
      <c r="G42" s="17"/>
      <c r="H42" s="17"/>
      <c r="I42" s="17"/>
      <c r="J42" s="17"/>
      <c r="K42" s="8"/>
    </row>
    <row r="43" spans="1:12" ht="12.75" customHeight="1" x14ac:dyDescent="0.2">
      <c r="A43" s="13"/>
      <c r="B43" s="17"/>
      <c r="C43" s="17"/>
      <c r="D43" s="17"/>
      <c r="E43" s="17"/>
      <c r="F43" s="17"/>
      <c r="G43" s="17"/>
      <c r="H43" s="17"/>
      <c r="I43" s="17"/>
      <c r="J43" s="17"/>
      <c r="K43" s="8"/>
    </row>
  </sheetData>
  <sheetProtection algorithmName="SHA-512" hashValue="be4qlnfqSiXBSsGXXHrXKSstHMIFqrTWY9I42uOACZTr7eelITlYXJ7Pvv3fXJzBoAVhW5bP33sDvzmlab6efQ==" saltValue="0cyQHDCTbgKz30pU3I+Sgg==" spinCount="100000" sheet="1" objects="1" scenarios="1"/>
  <mergeCells count="1">
    <mergeCell ref="B36:F36"/>
  </mergeCells>
  <phoneticPr fontId="3" type="noConversion"/>
  <pageMargins left="0.25" right="0.25" top="0.75" bottom="0.75" header="0.3" footer="0.3"/>
  <pageSetup paperSize="9" scale="81" fitToHeight="0" orientation="landscape" r:id="rId1"/>
  <headerFooter alignWithMargins="0">
    <oddFooter>&amp;CStran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19</vt:i4>
      </vt:variant>
      <vt:variant>
        <vt:lpstr>Imenovani obsegi</vt:lpstr>
      </vt:variant>
      <vt:variant>
        <vt:i4>15</vt:i4>
      </vt:variant>
    </vt:vector>
  </HeadingPairs>
  <TitlesOfParts>
    <vt:vector size="34" baseType="lpstr">
      <vt:lpstr>1_mleko in mlecni izdelki</vt:lpstr>
      <vt:lpstr>2_goveje in svinjsko meso</vt:lpstr>
      <vt:lpstr>3_piščančje in puranje meso</vt:lpstr>
      <vt:lpstr>4_zamrz sadje,zelenjava</vt:lpstr>
      <vt:lpstr>5_zamrznjeni izdelki</vt:lpstr>
      <vt:lpstr>6_sveže sadje,zelenjava</vt:lpstr>
      <vt:lpstr>7_kruh in pekovski izd. </vt:lpstr>
      <vt:lpstr>8_pečeni pekovski izdelki</vt:lpstr>
      <vt:lpstr>9_testenine</vt:lpstr>
      <vt:lpstr>10_mlevski izdelki</vt:lpstr>
      <vt:lpstr>11_splošno prehramb. blago</vt:lpstr>
      <vt:lpstr>12_začimbe,osnove,omake</vt:lpstr>
      <vt:lpstr>13_sokovi,sirupi, voda</vt:lpstr>
      <vt:lpstr>14_eko sadje,zelenjava</vt:lpstr>
      <vt:lpstr>15_eko goveje meso</vt:lpstr>
      <vt:lpstr>16_eko svinjsko meso</vt:lpstr>
      <vt:lpstr>17_eko kruh</vt:lpstr>
      <vt:lpstr>List5</vt:lpstr>
      <vt:lpstr>List6</vt:lpstr>
      <vt:lpstr>'1_mleko in mlecni izdelki'!Tiskanje_naslovov</vt:lpstr>
      <vt:lpstr>'10_mlevski izdelki'!Tiskanje_naslovov</vt:lpstr>
      <vt:lpstr>'11_splošno prehramb. blago'!Tiskanje_naslovov</vt:lpstr>
      <vt:lpstr>'12_začimbe,osnove,omake'!Tiskanje_naslovov</vt:lpstr>
      <vt:lpstr>'13_sokovi,sirupi, voda'!Tiskanje_naslovov</vt:lpstr>
      <vt:lpstr>'14_eko sadje,zelenjava'!Tiskanje_naslovov</vt:lpstr>
      <vt:lpstr>'17_eko kruh'!Tiskanje_naslovov</vt:lpstr>
      <vt:lpstr>'2_goveje in svinjsko meso'!Tiskanje_naslovov</vt:lpstr>
      <vt:lpstr>'3_piščančje in puranje meso'!Tiskanje_naslovov</vt:lpstr>
      <vt:lpstr>'4_zamrz sadje,zelenjava'!Tiskanje_naslovov</vt:lpstr>
      <vt:lpstr>'5_zamrznjeni izdelki'!Tiskanje_naslovov</vt:lpstr>
      <vt:lpstr>'6_sveže sadje,zelenjava'!Tiskanje_naslovov</vt:lpstr>
      <vt:lpstr>'7_kruh in pekovski izd. '!Tiskanje_naslovov</vt:lpstr>
      <vt:lpstr>'8_pečeni pekovski izdelki'!Tiskanje_naslovov</vt:lpstr>
      <vt:lpstr>'9_testenine'!Tiskanje_naslovov</vt:lpstr>
    </vt:vector>
  </TitlesOfParts>
  <Company>KRANJ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Profesor</cp:lastModifiedBy>
  <cp:lastPrinted>2020-08-28T08:13:14Z</cp:lastPrinted>
  <dcterms:created xsi:type="dcterms:W3CDTF">2007-08-27T06:18:11Z</dcterms:created>
  <dcterms:modified xsi:type="dcterms:W3CDTF">2020-08-28T08:21:42Z</dcterms:modified>
</cp:coreProperties>
</file>