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Sanacija sistema za pripravo toplotne sanitarne vode\OBJAVA IVD sanacija\"/>
    </mc:Choice>
  </mc:AlternateContent>
  <bookViews>
    <workbookView xWindow="0" yWindow="0" windowWidth="28500" windowHeight="119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30" i="1" l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1" i="1"/>
  <c r="F12" i="1"/>
  <c r="F13" i="1"/>
  <c r="F14" i="1"/>
  <c r="F15" i="1"/>
  <c r="F16" i="1"/>
  <c r="F17" i="1"/>
  <c r="F18" i="1"/>
  <c r="F19" i="1"/>
  <c r="F20" i="1"/>
  <c r="F10" i="1"/>
  <c r="F48" i="1" l="1"/>
  <c r="F49" i="1" l="1"/>
  <c r="F50" i="1" s="1"/>
</calcChain>
</file>

<file path=xl/sharedStrings.xml><?xml version="1.0" encoding="utf-8"?>
<sst xmlns="http://schemas.openxmlformats.org/spreadsheetml/2006/main" count="105" uniqueCount="67">
  <si>
    <t>kos</t>
  </si>
  <si>
    <t>Ravni plinski ventil 1" IG x 22mm s termičnim varovalom TAE</t>
  </si>
  <si>
    <t>kpl</t>
  </si>
  <si>
    <t>Koaksialna cev RF/ PP, DN 160/110, dolga 2m</t>
  </si>
  <si>
    <t>Koaksialna cev RF/ PP, DN 160/110, dolga 1m</t>
  </si>
  <si>
    <t>Koleno RF/ PP, DN 160/110, 87 st</t>
  </si>
  <si>
    <t>Univerzalni strešnik črne barve                                                 nastavljivi nagib 25-45o ,  DN 160</t>
  </si>
  <si>
    <t>Preboj skozi streho RF DN160/110</t>
  </si>
  <si>
    <t>Revizijski kos RF, DN 160/110 ravni</t>
  </si>
  <si>
    <t>Držala RF DN 160</t>
  </si>
  <si>
    <t>Elektro vezava na regulacijo Weishaupt</t>
  </si>
  <si>
    <t>Zagon sistema, nastavitev avtomatike</t>
  </si>
  <si>
    <t>Podučitev uporabnika</t>
  </si>
  <si>
    <t>Zapiranje vode in praznjenje vodovodnega sistema v času zamenjave instalacije.</t>
  </si>
  <si>
    <t>pš</t>
  </si>
  <si>
    <t>Izvedba navezave na obstoječi cevovod hladne in tople sanitarne vode ter cirkulacije, skupaj z razrezom in prilagoditvijo obstoječega cevovoda ter z vsem potrebnim spojnim in tesnilnim materialom.</t>
  </si>
  <si>
    <t xml:space="preserve">Izvedba navezave na obstoječi razvod ogrevanja, pod stropom kotlovnice skupaj z razrezom in prilagoditvijo obstoječega cevovoda ter z vsem potrebnim spojnim in tesnilnim materialom. </t>
  </si>
  <si>
    <t>Prestavitev cevovoda hladne vode pod stropom kotlovnice, zaradi izvedbe  dimnika nove plinske peči,  skupaj z razrezom in prilagoditvijo obstoječega cevovoda ter z vsem potrebnim spojnim in tesnilnim materialom.</t>
  </si>
  <si>
    <t>Preizkus na tlak in tesnost ter izpiranje vodovodne instalacije v skladu z določili standarda DIN 1988-2. Preizkus in izpiranje sistema morata biti izvedena cca. 48 ur pred predajo objekta investitorju. Postavlja vključuje stroške vseh del, ki nastanejo pri omenjenih protokolih.</t>
  </si>
  <si>
    <t>Preizkus na tlak in tesnost instalacije ogrevanja po z DIN 18380. O preizkusu se sestavi zapisnik.</t>
  </si>
  <si>
    <t>Vsa potrebna gradbena dela (izdelava prebojev, vrtanje, dolbenje, zapiranje prebojev...).</t>
  </si>
  <si>
    <t>Priključitev električnega grelca na električno omrežje, kompletno s kontakotorji, zaščitnimi elemenit in elektro omarico.</t>
  </si>
  <si>
    <t>Demontaža obstoječega ogrevalnika vode, skupaj z demontažo toplotne izolacije, ventilov, črpalk in priključnih cevovodov. Postavka vključuje demontažo in odvoz na deponijo.</t>
  </si>
  <si>
    <t xml:space="preserve">Domontaža in ponovna montaža tipala  v novi bojler TSV, kopleno z ožičenjem. </t>
  </si>
  <si>
    <t>Elekto priklop nove črpalke na obstoječ regulator Viessmann</t>
  </si>
  <si>
    <t>DDV 22%</t>
  </si>
  <si>
    <t>Naročnik:</t>
  </si>
  <si>
    <t>______________________________</t>
  </si>
  <si>
    <t>Biotehniški center Naklo</t>
  </si>
  <si>
    <t>Strahinj 99</t>
  </si>
  <si>
    <t>4202 Naklo</t>
  </si>
  <si>
    <t>EM</t>
  </si>
  <si>
    <t>KOLIČINA</t>
  </si>
  <si>
    <t xml:space="preserve">VREDNOST EUR </t>
  </si>
  <si>
    <t>Temperaturno tipalo NTC 5K za povratek cirkulacije Temp.tipalo-Set NTC5k 5000mm dolžine, za WAS/WASol, WES z WTC15-32-B / WEM</t>
  </si>
  <si>
    <t xml:space="preserve">Temperaturno tipalo NTC 5K za bojer STV, Temp.tipalo-Set NTC5k 5000mm dolžine, za WAS/WASol, WES z WTC15-32-B / WEM </t>
  </si>
  <si>
    <t>WEM-FAgas dod. modul Vhodi/Izhodi V1.0 za WTC-GW-B
kot npr. ali enakokakovostno, dodatni vtični modul WTC-GW/GB 15/25-B za glavno platino naprav WEM-FA-G s priključki, z barvno kodiranim vtikačem</t>
  </si>
  <si>
    <t>Kupon za WEM-Portal (za 5 letno koriščenje) neto cena
kot npr. ali enakovredno</t>
  </si>
  <si>
    <t>Elektronsko regulirana črpalka z visokim izkoristkom za vse sisteme ogrevanja, klimatizacije, hlajenja, kot npr. proizvod IMP Pumps ali enakovredno
tip: NMT PLUS 25/90-180</t>
  </si>
  <si>
    <t>Krogelna pipa za sanitarno vodo z ročico ali metuljčkom za odpiranje. Izdelana iz medenine, odporne proti razcinkanju. Za temperaturo vode med 5 in 85°C. Dobava in montaža. DN32</t>
  </si>
  <si>
    <t>Krogelna pipa za sanitarno vodo z ročico ali metuljčkom za odpiranje. Izdelana iz medenine, odporne proti razcinkanju. Za temperaturo vode med 5 in 85°C. Dobava in montaža. DN40</t>
  </si>
  <si>
    <t>Poizkusno obratovanje sistemov, sestavljeno iz naslednjih dejavnosti:
- polnjenje cevovodov, 
- pregled instalacije
- ureguliranje armatur
- izdelava zapisnikov
- izdelava navodil za obratovanje
- meritve tlaka in temperatur</t>
  </si>
  <si>
    <t>Za vgrajeni material veljajo garancijski roki proizvajalcev oz. dobaviteljev.</t>
  </si>
  <si>
    <t>Kraj in datum:</t>
  </si>
  <si>
    <t>Podpis in žig ponudnika:</t>
  </si>
  <si>
    <t>______________________</t>
  </si>
  <si>
    <t>_____________________</t>
  </si>
  <si>
    <t xml:space="preserve">Garancija ____let  za kakovost izvedenih del od uspešno opravljenega prevzema del. </t>
  </si>
  <si>
    <t>SKUPAJ VREDNOST EUR z DDV</t>
  </si>
  <si>
    <t>SKUPAJ VREDNOST  EUR brez DDV</t>
  </si>
  <si>
    <t>CENA EUR brez DDV/EM</t>
  </si>
  <si>
    <t>POPIS DEL IN MATERIALA PRIPRAVA TOPLE SANITARNE VODE (TVS)</t>
  </si>
  <si>
    <t>Krogelna pipa iz ponikljane medenine, s polnim prehodom, z obojestranskim notranjim navojem, ročica iz pocinkanega jekla s polimernim zaščitnim ovojem. Pipa ima CE certifikat glede na smernico 97/23/EG. Dobava in montaža.  Proizvod: kot npr. Oventrop ali enakovredno, tip: Optibal, DN25</t>
  </si>
  <si>
    <t>Ponudnik (izvajalec) mora ponuditi izvedbo razpisanih storitev v celoti od zap. št. 1 do 38.</t>
  </si>
  <si>
    <t>Ponudnik/izvajalec:</t>
  </si>
  <si>
    <t>PREDRAČUN, POPIS DEL - SANACIJA SISTEMA ZA PRIPRAVO TOPLE SANITARNE VODE, št._______________</t>
  </si>
  <si>
    <t>Z.ŠT.</t>
  </si>
  <si>
    <t>Obrazec št. 2</t>
  </si>
  <si>
    <t xml:space="preserve">Legenda: </t>
  </si>
  <si>
    <t>pš - pavšal</t>
  </si>
  <si>
    <t>Stenski plinski kondenzacijski kotel: Thermo Condens tip WTC-GW 45-B, izvedba H, varčna črpalka s reg. številom vrtljajev (H=samo ogrevanje)
kot npr. ali enakovredno</t>
  </si>
  <si>
    <t>Osnovni priključni set ogrevanje WHI con 32 #1 
kot npr. ali enakovredno, z nepovratno loputo, za povezavo z hidravlično kretnico, ali izmenjevalcem, zalogovnikom ali za kaskado</t>
  </si>
  <si>
    <t>Bojler Aqua Standard tip WAS 1000 bel
kot npr. ali enakovredno</t>
  </si>
  <si>
    <t>Elektro grelec 15 kW tip WEH F240 15,0 - 5/5/5
ali enakovredno</t>
  </si>
  <si>
    <t>Osnovni dimovodni priključni set za delovanje neodvisno od zraka v prostoru tip WAL-PP-2-125/80-1,0
kort npr. ali enakovredno</t>
  </si>
  <si>
    <t>Dodatni dimovodni priključni set za montažo po zunanji strani stene  WAL-PP-E-125/80-160/110-AV
kot npr. ali  enakovredno</t>
  </si>
  <si>
    <t>Krogelna pipa iz ponikljane medenine, s polnim prehodom, z obojestranskim notranjim navojem, ročica iz pocinkanega jekla s polimernim zaščitnim ovojem. Pipa ima CE certifikat glede na smernico 97/23/EG. Dobava in montaža.  Proizvod: kot npr. Oventrop ali enakovredno, tip: Optibal, DN32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</si>
</sst>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 CE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2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2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64" fontId="7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/>
    </xf>
    <xf numFmtId="164" fontId="9" fillId="0" borderId="2" xfId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164" fontId="10" fillId="0" borderId="2" xfId="1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 vertical="top" wrapText="1"/>
    </xf>
    <xf numFmtId="2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9" fillId="0" borderId="0" xfId="0" applyNumberFormat="1" applyFont="1" applyAlignment="1">
      <alignment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 applyProtection="1">
      <alignment vertical="top"/>
      <protection locked="0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 applyProtection="1">
      <protection locked="0"/>
    </xf>
    <xf numFmtId="4" fontId="4" fillId="0" borderId="0" xfId="0" applyNumberFormat="1" applyFont="1" applyFill="1" applyAlignme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10" fillId="0" borderId="2" xfId="0" applyFont="1" applyBorder="1" applyAlignment="1">
      <alignment vertical="top" wrapText="1"/>
    </xf>
    <xf numFmtId="0" fontId="0" fillId="0" borderId="2" xfId="0" applyBorder="1" applyAlignment="1"/>
    <xf numFmtId="0" fontId="9" fillId="0" borderId="2" xfId="0" applyFont="1" applyBorder="1" applyAlignment="1">
      <alignment vertical="top" wrapText="1"/>
    </xf>
  </cellXfs>
  <cellStyles count="3">
    <cellStyle name="Navadno" xfId="0" builtinId="0"/>
    <cellStyle name="Navadno_List2" xfId="2"/>
    <cellStyle name="Vejic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43" workbookViewId="0">
      <selection activeCell="I55" sqref="I55"/>
    </sheetView>
  </sheetViews>
  <sheetFormatPr defaultRowHeight="12.75" x14ac:dyDescent="0.2"/>
  <cols>
    <col min="1" max="1" width="6.7109375" style="14" bestFit="1" customWidth="1"/>
    <col min="2" max="2" width="52.7109375" style="15" customWidth="1"/>
    <col min="3" max="3" width="6.140625" style="16" customWidth="1"/>
    <col min="4" max="4" width="9.85546875" style="16" customWidth="1"/>
    <col min="5" max="5" width="13.7109375" style="17" customWidth="1"/>
    <col min="6" max="6" width="15.7109375" style="17" customWidth="1"/>
    <col min="7" max="7" width="9.140625" style="12"/>
    <col min="8" max="8" width="11" style="12" bestFit="1" customWidth="1"/>
    <col min="9" max="16384" width="9.140625" style="12"/>
  </cols>
  <sheetData>
    <row r="1" spans="1:8" ht="15.75" thickBot="1" x14ac:dyDescent="0.3">
      <c r="F1" s="63" t="s">
        <v>57</v>
      </c>
    </row>
    <row r="2" spans="1:8" s="11" customFormat="1" x14ac:dyDescent="0.2">
      <c r="A2" s="1" t="s">
        <v>54</v>
      </c>
      <c r="B2" s="2"/>
      <c r="C2" s="3"/>
      <c r="D2" s="3" t="s">
        <v>26</v>
      </c>
      <c r="E2" s="3"/>
      <c r="F2" s="4"/>
    </row>
    <row r="3" spans="1:8" s="11" customFormat="1" x14ac:dyDescent="0.2">
      <c r="A3" s="5" t="s">
        <v>27</v>
      </c>
      <c r="B3" s="5"/>
      <c r="C3" s="6"/>
      <c r="D3" s="6" t="s">
        <v>28</v>
      </c>
      <c r="E3" s="6"/>
      <c r="F3" s="7"/>
    </row>
    <row r="4" spans="1:8" x14ac:dyDescent="0.2">
      <c r="A4" s="5" t="s">
        <v>27</v>
      </c>
      <c r="B4" s="5"/>
      <c r="C4" s="6"/>
      <c r="D4" s="6" t="s">
        <v>29</v>
      </c>
      <c r="E4" s="6"/>
      <c r="F4" s="7"/>
    </row>
    <row r="5" spans="1:8" x14ac:dyDescent="0.2">
      <c r="A5" s="5" t="s">
        <v>27</v>
      </c>
      <c r="B5" s="5"/>
      <c r="C5" s="6"/>
      <c r="D5" s="6" t="s">
        <v>30</v>
      </c>
      <c r="E5" s="6"/>
      <c r="F5" s="7"/>
    </row>
    <row r="6" spans="1:8" x14ac:dyDescent="0.2">
      <c r="A6" s="5"/>
      <c r="B6" s="5"/>
      <c r="C6" s="6"/>
      <c r="D6" s="6"/>
      <c r="E6" s="6"/>
      <c r="F6" s="7"/>
    </row>
    <row r="7" spans="1:8" x14ac:dyDescent="0.2">
      <c r="A7" s="8" t="s">
        <v>55</v>
      </c>
      <c r="B7" s="8"/>
      <c r="C7" s="3"/>
      <c r="D7" s="3"/>
      <c r="E7" s="3"/>
      <c r="F7" s="9"/>
    </row>
    <row r="8" spans="1:8" x14ac:dyDescent="0.2">
      <c r="A8" s="5"/>
      <c r="B8" s="5"/>
      <c r="C8" s="6"/>
      <c r="D8" s="6"/>
      <c r="E8" s="6"/>
      <c r="F8" s="7"/>
    </row>
    <row r="9" spans="1:8" ht="32.25" customHeight="1" x14ac:dyDescent="0.2">
      <c r="A9" s="49" t="s">
        <v>56</v>
      </c>
      <c r="B9" s="50" t="s">
        <v>51</v>
      </c>
      <c r="C9" s="49" t="s">
        <v>31</v>
      </c>
      <c r="D9" s="49" t="s">
        <v>32</v>
      </c>
      <c r="E9" s="51" t="s">
        <v>50</v>
      </c>
      <c r="F9" s="52" t="s">
        <v>33</v>
      </c>
    </row>
    <row r="10" spans="1:8" ht="51" x14ac:dyDescent="0.2">
      <c r="A10" s="18">
        <v>1</v>
      </c>
      <c r="B10" s="19" t="s">
        <v>60</v>
      </c>
      <c r="C10" s="20" t="s">
        <v>0</v>
      </c>
      <c r="D10" s="20">
        <v>1</v>
      </c>
      <c r="E10" s="21"/>
      <c r="F10" s="21">
        <f>D10*E10</f>
        <v>0</v>
      </c>
      <c r="H10" s="13"/>
    </row>
    <row r="11" spans="1:8" ht="51" x14ac:dyDescent="0.2">
      <c r="A11" s="18">
        <v>2</v>
      </c>
      <c r="B11" s="19" t="s">
        <v>61</v>
      </c>
      <c r="C11" s="20" t="s">
        <v>0</v>
      </c>
      <c r="D11" s="20">
        <v>1</v>
      </c>
      <c r="E11" s="21"/>
      <c r="F11" s="21">
        <f t="shared" ref="F11:F13" si="0">D11*E11</f>
        <v>0</v>
      </c>
      <c r="H11" s="13"/>
    </row>
    <row r="12" spans="1:8" x14ac:dyDescent="0.2">
      <c r="A12" s="18">
        <v>3</v>
      </c>
      <c r="B12" s="19" t="s">
        <v>1</v>
      </c>
      <c r="C12" s="20" t="s">
        <v>0</v>
      </c>
      <c r="D12" s="20">
        <v>1</v>
      </c>
      <c r="E12" s="21"/>
      <c r="F12" s="21">
        <f t="shared" si="0"/>
        <v>0</v>
      </c>
      <c r="H12" s="13"/>
    </row>
    <row r="13" spans="1:8" ht="38.25" x14ac:dyDescent="0.2">
      <c r="A13" s="18">
        <v>4</v>
      </c>
      <c r="B13" s="19" t="s">
        <v>35</v>
      </c>
      <c r="C13" s="20" t="s">
        <v>0</v>
      </c>
      <c r="D13" s="20">
        <v>1</v>
      </c>
      <c r="E13" s="21"/>
      <c r="F13" s="21">
        <f t="shared" si="0"/>
        <v>0</v>
      </c>
      <c r="H13" s="13"/>
    </row>
    <row r="14" spans="1:8" ht="38.25" x14ac:dyDescent="0.2">
      <c r="A14" s="18">
        <v>5</v>
      </c>
      <c r="B14" s="19" t="s">
        <v>34</v>
      </c>
      <c r="C14" s="20" t="s">
        <v>0</v>
      </c>
      <c r="D14" s="20">
        <v>1</v>
      </c>
      <c r="E14" s="21"/>
      <c r="F14" s="21">
        <f t="shared" ref="F14:F17" si="1">D14*E14</f>
        <v>0</v>
      </c>
      <c r="H14" s="13"/>
    </row>
    <row r="15" spans="1:8" ht="51" x14ac:dyDescent="0.2">
      <c r="A15" s="18">
        <v>6</v>
      </c>
      <c r="B15" s="19" t="s">
        <v>36</v>
      </c>
      <c r="C15" s="20" t="s">
        <v>0</v>
      </c>
      <c r="D15" s="20">
        <v>1</v>
      </c>
      <c r="E15" s="21"/>
      <c r="F15" s="21">
        <f t="shared" si="1"/>
        <v>0</v>
      </c>
      <c r="H15" s="13"/>
    </row>
    <row r="16" spans="1:8" ht="25.5" x14ac:dyDescent="0.2">
      <c r="A16" s="18">
        <v>7</v>
      </c>
      <c r="B16" s="19" t="s">
        <v>37</v>
      </c>
      <c r="C16" s="20" t="s">
        <v>0</v>
      </c>
      <c r="D16" s="20">
        <v>1</v>
      </c>
      <c r="E16" s="21"/>
      <c r="F16" s="21">
        <f t="shared" si="1"/>
        <v>0</v>
      </c>
      <c r="H16" s="13"/>
    </row>
    <row r="17" spans="1:8" ht="25.5" x14ac:dyDescent="0.2">
      <c r="A17" s="18">
        <v>8</v>
      </c>
      <c r="B17" s="19" t="s">
        <v>62</v>
      </c>
      <c r="C17" s="20" t="s">
        <v>0</v>
      </c>
      <c r="D17" s="20">
        <v>1</v>
      </c>
      <c r="E17" s="21"/>
      <c r="F17" s="21">
        <f t="shared" si="1"/>
        <v>0</v>
      </c>
      <c r="H17" s="13"/>
    </row>
    <row r="18" spans="1:8" ht="25.5" x14ac:dyDescent="0.2">
      <c r="A18" s="18">
        <v>9</v>
      </c>
      <c r="B18" s="19" t="s">
        <v>63</v>
      </c>
      <c r="C18" s="20" t="s">
        <v>0</v>
      </c>
      <c r="D18" s="20">
        <v>1</v>
      </c>
      <c r="E18" s="21"/>
      <c r="F18" s="21">
        <f t="shared" ref="F18:F19" si="2">D18*E18</f>
        <v>0</v>
      </c>
      <c r="H18" s="13"/>
    </row>
    <row r="19" spans="1:8" ht="38.25" x14ac:dyDescent="0.2">
      <c r="A19" s="18">
        <v>10</v>
      </c>
      <c r="B19" s="19" t="s">
        <v>64</v>
      </c>
      <c r="C19" s="20" t="s">
        <v>2</v>
      </c>
      <c r="D19" s="20">
        <v>1</v>
      </c>
      <c r="E19" s="21"/>
      <c r="F19" s="21">
        <f t="shared" si="2"/>
        <v>0</v>
      </c>
      <c r="H19" s="13"/>
    </row>
    <row r="20" spans="1:8" ht="38.25" x14ac:dyDescent="0.2">
      <c r="A20" s="18">
        <v>11</v>
      </c>
      <c r="B20" s="19" t="s">
        <v>65</v>
      </c>
      <c r="C20" s="20" t="s">
        <v>2</v>
      </c>
      <c r="D20" s="20">
        <v>1</v>
      </c>
      <c r="E20" s="21"/>
      <c r="F20" s="21">
        <f t="shared" ref="F20:F44" si="3">D20*E20</f>
        <v>0</v>
      </c>
      <c r="H20" s="13"/>
    </row>
    <row r="21" spans="1:8" x14ac:dyDescent="0.2">
      <c r="A21" s="18">
        <v>12</v>
      </c>
      <c r="B21" s="19" t="s">
        <v>3</v>
      </c>
      <c r="C21" s="20" t="s">
        <v>2</v>
      </c>
      <c r="D21" s="20">
        <v>6</v>
      </c>
      <c r="E21" s="21"/>
      <c r="F21" s="21">
        <f t="shared" si="3"/>
        <v>0</v>
      </c>
      <c r="H21" s="13"/>
    </row>
    <row r="22" spans="1:8" x14ac:dyDescent="0.2">
      <c r="A22" s="18">
        <v>13</v>
      </c>
      <c r="B22" s="19" t="s">
        <v>4</v>
      </c>
      <c r="C22" s="20" t="s">
        <v>2</v>
      </c>
      <c r="D22" s="20">
        <v>2</v>
      </c>
      <c r="E22" s="21"/>
      <c r="F22" s="21">
        <f t="shared" si="3"/>
        <v>0</v>
      </c>
      <c r="H22" s="13"/>
    </row>
    <row r="23" spans="1:8" x14ac:dyDescent="0.2">
      <c r="A23" s="18">
        <v>14</v>
      </c>
      <c r="B23" s="19" t="s">
        <v>5</v>
      </c>
      <c r="C23" s="20" t="s">
        <v>2</v>
      </c>
      <c r="D23" s="20">
        <v>1</v>
      </c>
      <c r="E23" s="21"/>
      <c r="F23" s="21">
        <f t="shared" si="3"/>
        <v>0</v>
      </c>
      <c r="H23" s="13"/>
    </row>
    <row r="24" spans="1:8" ht="25.5" x14ac:dyDescent="0.2">
      <c r="A24" s="18">
        <v>15</v>
      </c>
      <c r="B24" s="19" t="s">
        <v>6</v>
      </c>
      <c r="C24" s="20" t="s">
        <v>0</v>
      </c>
      <c r="D24" s="20">
        <v>1</v>
      </c>
      <c r="E24" s="21"/>
      <c r="F24" s="21">
        <f t="shared" si="3"/>
        <v>0</v>
      </c>
      <c r="H24" s="13"/>
    </row>
    <row r="25" spans="1:8" x14ac:dyDescent="0.2">
      <c r="A25" s="18">
        <v>16</v>
      </c>
      <c r="B25" s="19" t="s">
        <v>7</v>
      </c>
      <c r="C25" s="20" t="s">
        <v>0</v>
      </c>
      <c r="D25" s="20">
        <v>1</v>
      </c>
      <c r="E25" s="21"/>
      <c r="F25" s="21">
        <f t="shared" si="3"/>
        <v>0</v>
      </c>
      <c r="H25" s="13"/>
    </row>
    <row r="26" spans="1:8" x14ac:dyDescent="0.2">
      <c r="A26" s="18">
        <v>17</v>
      </c>
      <c r="B26" s="19" t="s">
        <v>8</v>
      </c>
      <c r="C26" s="20" t="s">
        <v>0</v>
      </c>
      <c r="D26" s="20">
        <v>1</v>
      </c>
      <c r="E26" s="21"/>
      <c r="F26" s="21">
        <f t="shared" si="3"/>
        <v>0</v>
      </c>
      <c r="H26" s="13"/>
    </row>
    <row r="27" spans="1:8" x14ac:dyDescent="0.2">
      <c r="A27" s="18">
        <v>18</v>
      </c>
      <c r="B27" s="19" t="s">
        <v>9</v>
      </c>
      <c r="C27" s="20" t="s">
        <v>0</v>
      </c>
      <c r="D27" s="20">
        <v>8</v>
      </c>
      <c r="E27" s="21"/>
      <c r="F27" s="21">
        <f t="shared" si="3"/>
        <v>0</v>
      </c>
      <c r="H27" s="13"/>
    </row>
    <row r="28" spans="1:8" x14ac:dyDescent="0.2">
      <c r="A28" s="18">
        <v>19</v>
      </c>
      <c r="B28" s="19" t="s">
        <v>10</v>
      </c>
      <c r="C28" s="20" t="s">
        <v>0</v>
      </c>
      <c r="D28" s="20">
        <v>1</v>
      </c>
      <c r="E28" s="21"/>
      <c r="F28" s="21">
        <f t="shared" si="3"/>
        <v>0</v>
      </c>
    </row>
    <row r="29" spans="1:8" ht="38.25" x14ac:dyDescent="0.2">
      <c r="A29" s="18">
        <v>20</v>
      </c>
      <c r="B29" s="19" t="s">
        <v>21</v>
      </c>
      <c r="C29" s="20" t="s">
        <v>0</v>
      </c>
      <c r="D29" s="20">
        <v>1</v>
      </c>
      <c r="E29" s="21"/>
      <c r="F29" s="21">
        <f t="shared" si="3"/>
        <v>0</v>
      </c>
    </row>
    <row r="30" spans="1:8" x14ac:dyDescent="0.2">
      <c r="A30" s="18">
        <v>21</v>
      </c>
      <c r="B30" s="19" t="s">
        <v>24</v>
      </c>
      <c r="C30" s="20" t="s">
        <v>2</v>
      </c>
      <c r="D30" s="20">
        <v>1</v>
      </c>
      <c r="E30" s="21"/>
      <c r="F30" s="21">
        <f t="shared" si="3"/>
        <v>0</v>
      </c>
    </row>
    <row r="31" spans="1:8" ht="25.5" x14ac:dyDescent="0.2">
      <c r="A31" s="18">
        <v>22</v>
      </c>
      <c r="B31" s="19" t="s">
        <v>23</v>
      </c>
      <c r="C31" s="20" t="s">
        <v>0</v>
      </c>
      <c r="D31" s="20">
        <v>1</v>
      </c>
      <c r="E31" s="21"/>
      <c r="F31" s="21">
        <f t="shared" si="3"/>
        <v>0</v>
      </c>
    </row>
    <row r="32" spans="1:8" x14ac:dyDescent="0.2">
      <c r="A32" s="18">
        <v>23</v>
      </c>
      <c r="B32" s="19" t="s">
        <v>11</v>
      </c>
      <c r="C32" s="20" t="s">
        <v>0</v>
      </c>
      <c r="D32" s="20">
        <v>1</v>
      </c>
      <c r="E32" s="21"/>
      <c r="F32" s="21">
        <f t="shared" si="3"/>
        <v>0</v>
      </c>
    </row>
    <row r="33" spans="1:6" x14ac:dyDescent="0.2">
      <c r="A33" s="18">
        <v>24</v>
      </c>
      <c r="B33" s="19" t="s">
        <v>12</v>
      </c>
      <c r="C33" s="20" t="s">
        <v>0</v>
      </c>
      <c r="D33" s="20">
        <v>1</v>
      </c>
      <c r="E33" s="21"/>
      <c r="F33" s="21">
        <f t="shared" si="3"/>
        <v>0</v>
      </c>
    </row>
    <row r="34" spans="1:6" ht="25.5" x14ac:dyDescent="0.2">
      <c r="A34" s="18">
        <v>25</v>
      </c>
      <c r="B34" s="19" t="s">
        <v>13</v>
      </c>
      <c r="C34" s="20" t="s">
        <v>14</v>
      </c>
      <c r="D34" s="20">
        <v>1</v>
      </c>
      <c r="E34" s="21"/>
      <c r="F34" s="21">
        <f t="shared" si="3"/>
        <v>0</v>
      </c>
    </row>
    <row r="35" spans="1:6" ht="51" x14ac:dyDescent="0.2">
      <c r="A35" s="18">
        <v>26</v>
      </c>
      <c r="B35" s="19" t="s">
        <v>22</v>
      </c>
      <c r="C35" s="20" t="s">
        <v>0</v>
      </c>
      <c r="D35" s="20">
        <v>2</v>
      </c>
      <c r="E35" s="21"/>
      <c r="F35" s="21">
        <f t="shared" si="3"/>
        <v>0</v>
      </c>
    </row>
    <row r="36" spans="1:6" ht="51" customHeight="1" x14ac:dyDescent="0.2">
      <c r="A36" s="18">
        <v>27</v>
      </c>
      <c r="B36" s="19" t="s">
        <v>38</v>
      </c>
      <c r="C36" s="20" t="s">
        <v>0</v>
      </c>
      <c r="D36" s="20">
        <v>1</v>
      </c>
      <c r="E36" s="21"/>
      <c r="F36" s="21">
        <f t="shared" si="3"/>
        <v>0</v>
      </c>
    </row>
    <row r="37" spans="1:6" ht="63.75" x14ac:dyDescent="0.2">
      <c r="A37" s="18">
        <v>28</v>
      </c>
      <c r="B37" s="19" t="s">
        <v>52</v>
      </c>
      <c r="C37" s="20" t="s">
        <v>0</v>
      </c>
      <c r="D37" s="20">
        <v>4</v>
      </c>
      <c r="E37" s="21"/>
      <c r="F37" s="21">
        <f t="shared" si="3"/>
        <v>0</v>
      </c>
    </row>
    <row r="38" spans="1:6" ht="71.25" customHeight="1" x14ac:dyDescent="0.2">
      <c r="A38" s="53">
        <v>29</v>
      </c>
      <c r="B38" s="54" t="s">
        <v>66</v>
      </c>
      <c r="C38" s="55" t="s">
        <v>0</v>
      </c>
      <c r="D38" s="55">
        <v>5</v>
      </c>
      <c r="E38" s="21"/>
      <c r="F38" s="21">
        <f t="shared" si="3"/>
        <v>0</v>
      </c>
    </row>
    <row r="39" spans="1:6" ht="51" x14ac:dyDescent="0.2">
      <c r="A39" s="53">
        <v>30</v>
      </c>
      <c r="B39" s="54" t="s">
        <v>39</v>
      </c>
      <c r="C39" s="55" t="s">
        <v>0</v>
      </c>
      <c r="D39" s="55">
        <v>1</v>
      </c>
      <c r="E39" s="21"/>
      <c r="F39" s="21">
        <f t="shared" si="3"/>
        <v>0</v>
      </c>
    </row>
    <row r="40" spans="1:6" ht="51" x14ac:dyDescent="0.2">
      <c r="A40" s="53">
        <v>31</v>
      </c>
      <c r="B40" s="54" t="s">
        <v>40</v>
      </c>
      <c r="C40" s="55" t="s">
        <v>0</v>
      </c>
      <c r="D40" s="55">
        <v>2</v>
      </c>
      <c r="E40" s="21"/>
      <c r="F40" s="21">
        <f t="shared" si="3"/>
        <v>0</v>
      </c>
    </row>
    <row r="41" spans="1:6" ht="51" x14ac:dyDescent="0.2">
      <c r="A41" s="53">
        <v>32</v>
      </c>
      <c r="B41" s="54" t="s">
        <v>15</v>
      </c>
      <c r="C41" s="55" t="s">
        <v>14</v>
      </c>
      <c r="D41" s="55">
        <v>1</v>
      </c>
      <c r="E41" s="21"/>
      <c r="F41" s="21">
        <f t="shared" si="3"/>
        <v>0</v>
      </c>
    </row>
    <row r="42" spans="1:6" ht="51" x14ac:dyDescent="0.2">
      <c r="A42" s="53">
        <v>33</v>
      </c>
      <c r="B42" s="54" t="s">
        <v>16</v>
      </c>
      <c r="C42" s="55" t="s">
        <v>14</v>
      </c>
      <c r="D42" s="55">
        <v>1</v>
      </c>
      <c r="E42" s="21"/>
      <c r="F42" s="21">
        <f t="shared" si="3"/>
        <v>0</v>
      </c>
    </row>
    <row r="43" spans="1:6" ht="51" x14ac:dyDescent="0.2">
      <c r="A43" s="53">
        <v>34</v>
      </c>
      <c r="B43" s="54" t="s">
        <v>17</v>
      </c>
      <c r="C43" s="55" t="s">
        <v>0</v>
      </c>
      <c r="D43" s="55">
        <v>1</v>
      </c>
      <c r="E43" s="21"/>
      <c r="F43" s="21">
        <f t="shared" si="3"/>
        <v>0</v>
      </c>
    </row>
    <row r="44" spans="1:6" ht="63.75" x14ac:dyDescent="0.2">
      <c r="A44" s="53">
        <v>35</v>
      </c>
      <c r="B44" s="54" t="s">
        <v>18</v>
      </c>
      <c r="C44" s="55" t="s">
        <v>14</v>
      </c>
      <c r="D44" s="55">
        <v>1</v>
      </c>
      <c r="E44" s="21"/>
      <c r="F44" s="21">
        <f t="shared" si="3"/>
        <v>0</v>
      </c>
    </row>
    <row r="45" spans="1:6" ht="25.5" x14ac:dyDescent="0.2">
      <c r="A45" s="53">
        <v>36</v>
      </c>
      <c r="B45" s="54" t="s">
        <v>19</v>
      </c>
      <c r="C45" s="55" t="s">
        <v>14</v>
      </c>
      <c r="D45" s="55">
        <v>1</v>
      </c>
      <c r="E45" s="21"/>
      <c r="F45" s="21">
        <f t="shared" ref="F45:F47" si="4">D45*E45</f>
        <v>0</v>
      </c>
    </row>
    <row r="46" spans="1:6" ht="102" x14ac:dyDescent="0.2">
      <c r="A46" s="53">
        <v>37</v>
      </c>
      <c r="B46" s="54" t="s">
        <v>41</v>
      </c>
      <c r="C46" s="55" t="s">
        <v>14</v>
      </c>
      <c r="D46" s="55">
        <v>1</v>
      </c>
      <c r="E46" s="21"/>
      <c r="F46" s="21">
        <f t="shared" si="4"/>
        <v>0</v>
      </c>
    </row>
    <row r="47" spans="1:6" ht="25.5" x14ac:dyDescent="0.2">
      <c r="A47" s="53">
        <v>38</v>
      </c>
      <c r="B47" s="54" t="s">
        <v>20</v>
      </c>
      <c r="C47" s="55" t="s">
        <v>14</v>
      </c>
      <c r="D47" s="55">
        <v>1</v>
      </c>
      <c r="E47" s="21"/>
      <c r="F47" s="21">
        <f t="shared" si="4"/>
        <v>0</v>
      </c>
    </row>
    <row r="48" spans="1:6" ht="19.5" customHeight="1" x14ac:dyDescent="0.25">
      <c r="A48" s="22"/>
      <c r="B48" s="66" t="s">
        <v>49</v>
      </c>
      <c r="C48" s="67"/>
      <c r="D48" s="67"/>
      <c r="E48" s="67"/>
      <c r="F48" s="26">
        <f>SUM(F10:F47)</f>
        <v>0</v>
      </c>
    </row>
    <row r="49" spans="1:6" ht="21.75" customHeight="1" x14ac:dyDescent="0.25">
      <c r="A49" s="22"/>
      <c r="B49" s="68" t="s">
        <v>25</v>
      </c>
      <c r="C49" s="67"/>
      <c r="D49" s="67"/>
      <c r="E49" s="67"/>
      <c r="F49" s="21">
        <f>F48*0.22</f>
        <v>0</v>
      </c>
    </row>
    <row r="50" spans="1:6" ht="21" customHeight="1" x14ac:dyDescent="0.25">
      <c r="A50" s="22"/>
      <c r="B50" s="66" t="s">
        <v>48</v>
      </c>
      <c r="C50" s="67"/>
      <c r="D50" s="67"/>
      <c r="E50" s="67"/>
      <c r="F50" s="26">
        <f>SUM(F48:F49)</f>
        <v>0</v>
      </c>
    </row>
    <row r="51" spans="1:6" x14ac:dyDescent="0.2">
      <c r="A51" s="22"/>
      <c r="B51" s="23"/>
      <c r="C51" s="24"/>
      <c r="D51" s="24"/>
      <c r="E51" s="25"/>
      <c r="F51" s="25"/>
    </row>
    <row r="52" spans="1:6" x14ac:dyDescent="0.2">
      <c r="A52" s="56"/>
      <c r="B52" s="61" t="s">
        <v>58</v>
      </c>
      <c r="C52" s="24"/>
      <c r="D52" s="24"/>
      <c r="E52" s="25"/>
      <c r="F52" s="25"/>
    </row>
    <row r="53" spans="1:6" x14ac:dyDescent="0.2">
      <c r="A53" s="22"/>
      <c r="B53" s="61" t="s">
        <v>59</v>
      </c>
      <c r="C53" s="24"/>
      <c r="D53" s="24"/>
      <c r="E53" s="25"/>
      <c r="F53" s="25"/>
    </row>
    <row r="54" spans="1:6" x14ac:dyDescent="0.2">
      <c r="A54" s="22"/>
      <c r="B54" s="62" t="s">
        <v>0</v>
      </c>
      <c r="C54" s="28"/>
      <c r="D54" s="28"/>
      <c r="E54" s="29"/>
      <c r="F54" s="29"/>
    </row>
    <row r="55" spans="1:6" x14ac:dyDescent="0.2">
      <c r="A55" s="22"/>
      <c r="B55" s="27"/>
      <c r="C55" s="28"/>
      <c r="D55" s="28"/>
      <c r="E55" s="29"/>
      <c r="F55" s="29"/>
    </row>
    <row r="56" spans="1:6" x14ac:dyDescent="0.2">
      <c r="A56" s="57" t="s">
        <v>53</v>
      </c>
      <c r="B56" s="58"/>
      <c r="C56" s="59"/>
      <c r="D56" s="59"/>
      <c r="E56" s="60"/>
      <c r="F56" s="60"/>
    </row>
    <row r="57" spans="1:6" x14ac:dyDescent="0.2">
      <c r="A57" s="64" t="s">
        <v>47</v>
      </c>
      <c r="B57" s="65"/>
      <c r="C57" s="65"/>
      <c r="D57" s="65"/>
      <c r="E57" s="65"/>
      <c r="F57" s="65"/>
    </row>
    <row r="58" spans="1:6" x14ac:dyDescent="0.2">
      <c r="A58" s="64" t="s">
        <v>42</v>
      </c>
      <c r="B58" s="65"/>
      <c r="C58" s="65"/>
      <c r="D58" s="65"/>
      <c r="E58" s="65"/>
      <c r="F58" s="65"/>
    </row>
    <row r="59" spans="1:6" x14ac:dyDescent="0.2">
      <c r="A59" s="10"/>
      <c r="B59" s="30"/>
      <c r="C59" s="30"/>
      <c r="D59" s="30"/>
      <c r="E59" s="30"/>
      <c r="F59" s="30"/>
    </row>
    <row r="60" spans="1:6" x14ac:dyDescent="0.2">
      <c r="A60" s="31"/>
      <c r="B60" s="32"/>
      <c r="C60" s="33"/>
      <c r="D60" s="34"/>
      <c r="E60" s="35"/>
      <c r="F60" s="36"/>
    </row>
    <row r="61" spans="1:6" x14ac:dyDescent="0.2">
      <c r="A61" s="37" t="s">
        <v>43</v>
      </c>
      <c r="B61" s="38"/>
      <c r="C61" s="39"/>
      <c r="D61" s="40"/>
      <c r="E61" s="41" t="s">
        <v>44</v>
      </c>
      <c r="F61" s="42"/>
    </row>
    <row r="62" spans="1:6" ht="20.25" customHeight="1" x14ac:dyDescent="0.2">
      <c r="A62" s="43" t="s">
        <v>45</v>
      </c>
      <c r="B62" s="44"/>
      <c r="C62" s="45"/>
      <c r="D62" s="46"/>
      <c r="E62" s="47" t="s">
        <v>46</v>
      </c>
      <c r="F62" s="48"/>
    </row>
    <row r="63" spans="1:6" x14ac:dyDescent="0.2">
      <c r="A63" s="31"/>
      <c r="B63" s="32"/>
      <c r="C63" s="33"/>
      <c r="D63" s="34"/>
      <c r="E63" s="35"/>
      <c r="F63" s="36"/>
    </row>
  </sheetData>
  <mergeCells count="5">
    <mergeCell ref="A57:F57"/>
    <mergeCell ref="A58:F58"/>
    <mergeCell ref="B48:E48"/>
    <mergeCell ref="B49:E49"/>
    <mergeCell ref="B50:E50"/>
  </mergeCells>
  <pageMargins left="0.9055118110236221" right="0.27559055118110237" top="0.74803149606299213" bottom="0.74803149606299213" header="0.31496062992125984" footer="0.31496062992125984"/>
  <pageSetup paperSize="9" scale="79" fitToHeight="1000" orientation="portrait" r:id="rId1"/>
  <headerFooter>
    <oddFooter>&amp;Cpopis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Vojko</dc:creator>
  <cp:lastModifiedBy>racunovodstvo1</cp:lastModifiedBy>
  <cp:lastPrinted>2021-07-07T12:04:08Z</cp:lastPrinted>
  <dcterms:created xsi:type="dcterms:W3CDTF">2021-07-06T11:41:51Z</dcterms:created>
  <dcterms:modified xsi:type="dcterms:W3CDTF">2021-07-07T12:34:53Z</dcterms:modified>
</cp:coreProperties>
</file>