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Polono\ŽIVILA TRGOVINA 2024\"/>
    </mc:Choice>
  </mc:AlternateContent>
  <xr:revisionPtr revIDLastSave="0" documentId="13_ncr:1_{FF87AF82-8884-49E4-81B2-2619FBDA0F3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.1." sheetId="4" r:id="rId1"/>
    <sheet name="2.2." sheetId="3" r:id="rId2"/>
    <sheet name="2.3.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K16" i="2"/>
  <c r="K15" i="2"/>
  <c r="K14" i="2"/>
  <c r="K12" i="2"/>
  <c r="K11" i="2"/>
  <c r="K10" i="2"/>
  <c r="K10" i="3" l="1"/>
  <c r="M10" i="3" s="1"/>
  <c r="K11" i="3"/>
  <c r="M11" i="3" s="1"/>
  <c r="K12" i="3"/>
  <c r="M12" i="3" s="1"/>
  <c r="K14" i="3"/>
  <c r="M14" i="3" s="1"/>
  <c r="K15" i="3"/>
  <c r="M15" i="3" s="1"/>
  <c r="K16" i="3"/>
  <c r="M16" i="3" s="1"/>
  <c r="K17" i="3"/>
  <c r="M17" i="3" s="1"/>
  <c r="K18" i="3"/>
  <c r="M18" i="3" s="1"/>
  <c r="K19" i="3"/>
  <c r="M19" i="3" s="1"/>
  <c r="N19" i="3" l="1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2" i="3"/>
  <c r="O12" i="3" s="1"/>
  <c r="N11" i="3"/>
  <c r="O11" i="3" s="1"/>
  <c r="N10" i="3"/>
  <c r="O10" i="3" s="1"/>
  <c r="K10" i="4"/>
  <c r="M10" i="4" s="1"/>
  <c r="N10" i="4" s="1"/>
  <c r="K11" i="4"/>
  <c r="M11" i="4" s="1"/>
  <c r="N11" i="4" s="1"/>
  <c r="O11" i="4" s="1"/>
  <c r="K12" i="4"/>
  <c r="M12" i="4" s="1"/>
  <c r="N12" i="4" s="1"/>
  <c r="O12" i="4" s="1"/>
  <c r="K14" i="4"/>
  <c r="M14" i="4" s="1"/>
  <c r="N14" i="4" s="1"/>
  <c r="O14" i="4" s="1"/>
  <c r="K15" i="4"/>
  <c r="M15" i="4" s="1"/>
  <c r="N15" i="4" s="1"/>
  <c r="O15" i="4" s="1"/>
  <c r="K16" i="4"/>
  <c r="M16" i="4" s="1"/>
  <c r="N16" i="4" s="1"/>
  <c r="O16" i="4" s="1"/>
  <c r="K17" i="4"/>
  <c r="M17" i="4" s="1"/>
  <c r="N17" i="4" s="1"/>
  <c r="O17" i="4" s="1"/>
  <c r="M10" i="2"/>
  <c r="M11" i="2"/>
  <c r="M12" i="2"/>
  <c r="M14" i="2"/>
  <c r="M15" i="2"/>
  <c r="M16" i="2"/>
  <c r="M17" i="2"/>
  <c r="M18" i="2"/>
  <c r="M19" i="2"/>
  <c r="M20" i="2"/>
  <c r="M21" i="2"/>
  <c r="M22" i="2"/>
  <c r="N18" i="4" l="1"/>
  <c r="O10" i="4"/>
  <c r="O18" i="4" s="1"/>
  <c r="N20" i="3"/>
  <c r="O20" i="3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2" i="2"/>
  <c r="O12" i="2" s="1"/>
  <c r="N11" i="2"/>
  <c r="O11" i="2" s="1"/>
  <c r="N10" i="2"/>
  <c r="N23" i="2" l="1"/>
  <c r="O10" i="2"/>
  <c r="O23" i="2" s="1"/>
</calcChain>
</file>

<file path=xl/sharedStrings.xml><?xml version="1.0" encoding="utf-8"?>
<sst xmlns="http://schemas.openxmlformats.org/spreadsheetml/2006/main" count="296" uniqueCount="95">
  <si>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</si>
  <si>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</si>
  <si>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</si>
  <si>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</si>
  <si>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</si>
  <si>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</si>
  <si>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12.</t>
  </si>
  <si>
    <t xml:space="preserve">Skupaj končna vrednost  </t>
  </si>
  <si>
    <t>kos</t>
  </si>
  <si>
    <t>12.</t>
  </si>
  <si>
    <t>11.</t>
  </si>
  <si>
    <t>10.</t>
  </si>
  <si>
    <r>
      <rPr>
        <b/>
        <sz val="8"/>
        <rFont val="Arial"/>
        <family val="2"/>
        <charset val="238"/>
      </rPr>
      <t xml:space="preserve">Testenine svedri, </t>
    </r>
    <r>
      <rPr>
        <sz val="8"/>
        <rFont val="Arial"/>
        <family val="2"/>
        <charset val="238"/>
      </rPr>
      <t>sušene testenine, pšenični durum zdrob, neto količina od 400 do 500 g</t>
    </r>
  </si>
  <si>
    <t>9.</t>
  </si>
  <si>
    <t>8.</t>
  </si>
  <si>
    <t>7.</t>
  </si>
  <si>
    <t>6.</t>
  </si>
  <si>
    <t>5.</t>
  </si>
  <si>
    <t>4.</t>
  </si>
  <si>
    <t>TESTENINE</t>
  </si>
  <si>
    <t xml:space="preserve">3. </t>
  </si>
  <si>
    <t xml:space="preserve">2. </t>
  </si>
  <si>
    <t>7=6*1,095</t>
  </si>
  <si>
    <t>6=3-5</t>
  </si>
  <si>
    <t>5=3x4</t>
  </si>
  <si>
    <t>3=1x2</t>
  </si>
  <si>
    <t>JUŠNE ZAKUHE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</si>
  <si>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</si>
  <si>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</si>
  <si>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</si>
  <si>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</si>
  <si>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</si>
  <si>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</si>
  <si>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</si>
  <si>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</si>
  <si>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</si>
  <si>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</si>
  <si>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</si>
  <si>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</si>
  <si>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2. KATEGORIJA: TESTENINE, ZAKUHE, PRILOGE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</si>
  <si>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</si>
  <si>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</si>
  <si>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</si>
  <si>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</si>
  <si>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</si>
  <si>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</si>
  <si>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</si>
  <si>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</si>
  <si>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2.</t>
  </si>
  <si>
    <t>1.</t>
  </si>
  <si>
    <t>2. KATEGORIJA: TESTENINE, ZAKUHE</t>
  </si>
  <si>
    <r>
      <t>Ponudnik mora ponuditi vse artikle iz seznama blaga od zap. št. 1 do 7</t>
    </r>
    <r>
      <rPr>
        <sz val="9"/>
        <color rgb="FFFF0000"/>
        <rFont val="Arial"/>
        <family val="2"/>
        <charset val="238"/>
      </rPr>
      <t>.</t>
    </r>
  </si>
  <si>
    <r>
      <rPr>
        <b/>
        <sz val="8"/>
        <rFont val="Arial"/>
        <family val="2"/>
        <charset val="238"/>
      </rPr>
      <t>Mlinci</t>
    </r>
    <r>
      <rPr>
        <sz val="8"/>
        <rFont val="Arial"/>
        <family val="2"/>
        <charset val="238"/>
      </rPr>
      <t>, pšenična moka TIP 500, jajca vsaj 5%, neto količina od  200 do 500g</t>
    </r>
  </si>
  <si>
    <r>
      <rPr>
        <b/>
        <sz val="8"/>
        <rFont val="Arial"/>
        <family val="2"/>
        <charset val="238"/>
      </rPr>
      <t>Testenine školjkice</t>
    </r>
    <r>
      <rPr>
        <sz val="8"/>
        <rFont val="Arial"/>
        <family val="2"/>
        <charset val="238"/>
      </rPr>
      <t>, sušene jajčne testenine, pšenični durum zdrob, jajca vsaj 30%, neto količina od 400 do 500 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</si>
  <si>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široki, sušene jajčne testenine, pšenična moka TIP 400, neto količina od 400 do 500g</t>
    </r>
  </si>
  <si>
    <r>
      <rPr>
        <b/>
        <sz val="8"/>
        <rFont val="Arial"/>
        <family val="2"/>
        <charset val="238"/>
      </rPr>
      <t>Rezanci pirini</t>
    </r>
    <r>
      <rPr>
        <sz val="8"/>
        <rFont val="Arial"/>
        <family val="2"/>
        <charset val="238"/>
      </rPr>
      <t>, široki, sušene jajčne testenine, pirina moka, jajca vsaj 30%, neto količina od 400 do 500g</t>
    </r>
  </si>
  <si>
    <r>
      <rPr>
        <b/>
        <sz val="8"/>
        <rFont val="Arial"/>
        <family val="2"/>
        <charset val="238"/>
      </rPr>
      <t>Kaša ribana,</t>
    </r>
    <r>
      <rPr>
        <sz val="8"/>
        <rFont val="Arial"/>
        <family val="2"/>
        <charset val="238"/>
      </rPr>
      <t xml:space="preserve"> sušene jačne testenine, pšenična moka TIP 400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jajca vsaj 30%, neto količina od 200 do 300g</t>
    </r>
  </si>
  <si>
    <t>3.</t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</si>
  <si>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strojno rezani, sušene jajčne testenine, pšenična moka TIP 400, jajca vsaj 30%, neto količina od 400 do 500g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</si>
  <si>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ročno rezani sušene jajčne testenine, pšenična moka TIP 400, jajca vsaj 30%, neto količina od 400 do 500g</t>
    </r>
  </si>
  <si>
    <t>Strahinj 99</t>
  </si>
  <si>
    <t>2.1. SKLOP: JAJČNE TESTENINE IN ZAKUHE  - ZAPRTI SKLOP</t>
  </si>
  <si>
    <t xml:space="preserve">2.3. SKLOP: TESTENINE BREZ JAJC - ZAPRTI SKLOP </t>
  </si>
  <si>
    <t>Zahteva živilo iz sheme kakovosti</t>
  </si>
  <si>
    <t>Zahteva živilo iz ekološkim certifikatom</t>
  </si>
  <si>
    <t>Zahteva živilo pridelano na biodinamični način</t>
  </si>
  <si>
    <t>NE</t>
  </si>
  <si>
    <r>
      <rPr>
        <b/>
        <sz val="8"/>
        <color theme="1"/>
        <rFont val="Arial"/>
        <family val="2"/>
        <charset val="238"/>
      </rPr>
      <t>Rezanci ajdovi</t>
    </r>
    <r>
      <rPr>
        <sz val="8"/>
        <color theme="1"/>
        <rFont val="Arial"/>
        <family val="2"/>
        <charset val="238"/>
      </rPr>
      <t>, široki, ekološki, sušene testenine, ajdova moka, pšenični durum zdrob, neto količina od 200 do 300 g</t>
    </r>
  </si>
  <si>
    <t>DA</t>
  </si>
  <si>
    <r>
      <t>Peresniki iz durum pšenice,</t>
    </r>
    <r>
      <rPr>
        <sz val="8"/>
        <color theme="1"/>
        <rFont val="Arial"/>
        <family val="2"/>
        <charset val="238"/>
      </rPr>
      <t xml:space="preserve"> ekološki</t>
    </r>
    <r>
      <rPr>
        <b/>
        <sz val="8"/>
        <color theme="1"/>
        <rFont val="Arial"/>
        <family val="2"/>
        <charset val="238"/>
      </rPr>
      <t xml:space="preserve">, </t>
    </r>
    <r>
      <rPr>
        <sz val="8"/>
        <color theme="1"/>
        <rFont val="Arial"/>
        <family val="2"/>
        <charset val="238"/>
      </rPr>
      <t>sušene testenine, durum zdrob, neto količina od 400 do 500 g</t>
    </r>
  </si>
  <si>
    <r>
      <t xml:space="preserve">Polžki iz durum pšenice, ekološki, </t>
    </r>
    <r>
      <rPr>
        <sz val="8"/>
        <color theme="1"/>
        <rFont val="Arial"/>
        <family val="2"/>
        <charset val="238"/>
      </rPr>
      <t>sušene testenine, durum zdrob, neto količina od 400 do 500 g</t>
    </r>
  </si>
  <si>
    <r>
      <rPr>
        <b/>
        <sz val="8"/>
        <color theme="1"/>
        <rFont val="Arial"/>
        <family val="2"/>
        <charset val="238"/>
      </rPr>
      <t>Rezanci pirini</t>
    </r>
    <r>
      <rPr>
        <sz val="8"/>
        <color theme="1"/>
        <rFont val="Arial"/>
        <family val="2"/>
        <charset val="238"/>
      </rPr>
      <t xml:space="preserve">, jušni, ekološki, sušene testenine, pirina moka, neto količina od 200 do 300g </t>
    </r>
  </si>
  <si>
    <r>
      <rPr>
        <b/>
        <sz val="8"/>
        <color theme="1"/>
        <rFont val="Arial"/>
        <family val="2"/>
        <charset val="238"/>
      </rPr>
      <t>Rezanci ajdovi,</t>
    </r>
    <r>
      <rPr>
        <sz val="8"/>
        <color theme="1"/>
        <rFont val="Arial"/>
        <family val="2"/>
        <charset val="238"/>
      </rPr>
      <t xml:space="preserve"> jušni, ekološki, sušene testenine, ajdova moka, neto količina od 200 do 300g </t>
    </r>
  </si>
  <si>
    <r>
      <rPr>
        <b/>
        <sz val="8"/>
        <color theme="1"/>
        <rFont val="Arial"/>
        <family val="2"/>
        <charset val="238"/>
      </rPr>
      <t>Jušna zakuha</t>
    </r>
    <r>
      <rPr>
        <sz val="8"/>
        <color theme="1"/>
        <rFont val="Arial"/>
        <family val="2"/>
        <charset val="238"/>
      </rPr>
      <t>, pirina, ekološka, sušene testenine, pirina moka, neto količina od 200 do 300 g</t>
    </r>
  </si>
  <si>
    <r>
      <rPr>
        <b/>
        <sz val="8"/>
        <color theme="1"/>
        <rFont val="Arial"/>
        <family val="2"/>
        <charset val="238"/>
      </rPr>
      <t>Rezanci pirini</t>
    </r>
    <r>
      <rPr>
        <sz val="8"/>
        <color theme="1"/>
        <rFont val="Arial"/>
        <family val="2"/>
        <charset val="238"/>
      </rPr>
      <t xml:space="preserve">, široki, ekološki, sušene testenine, pirina moka, neto količina od 200 do 300 g </t>
    </r>
  </si>
  <si>
    <r>
      <rPr>
        <b/>
        <sz val="8"/>
        <color theme="1"/>
        <rFont val="Arial"/>
        <family val="2"/>
        <charset val="238"/>
      </rPr>
      <t>Makaroni, pirini</t>
    </r>
    <r>
      <rPr>
        <sz val="8"/>
        <color theme="1"/>
        <rFont val="Arial"/>
        <family val="2"/>
        <charset val="238"/>
      </rPr>
      <t xml:space="preserve">, ekološki, sušene testnine, pirina moka, neto količina od 200 do 300 g </t>
    </r>
  </si>
  <si>
    <r>
      <rPr>
        <b/>
        <sz val="8"/>
        <color theme="1"/>
        <rFont val="Arial"/>
        <family val="2"/>
        <charset val="238"/>
      </rPr>
      <t>Svedri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pirini,</t>
    </r>
    <r>
      <rPr>
        <sz val="8"/>
        <color theme="1"/>
        <rFont val="Arial"/>
        <family val="2"/>
        <charset val="238"/>
      </rPr>
      <t xml:space="preserve"> ekološki, sušene testenine, pirina moka, neto količina od 200 do 300 g 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</si>
  <si>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</si>
  <si>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>Vsi izdelki iz sklopa 2.2. morajo biti pridelani po ekoloških standardih.</t>
  </si>
  <si>
    <t>TESTENINE in DRUGO</t>
  </si>
  <si>
    <r>
      <rPr>
        <b/>
        <sz val="8"/>
        <rFont val="Arial"/>
        <family val="2"/>
        <charset val="238"/>
      </rPr>
      <t>Rezanci jušni,</t>
    </r>
    <r>
      <rPr>
        <sz val="8"/>
        <rFont val="Arial"/>
        <family val="2"/>
        <charset val="238"/>
      </rPr>
      <t xml:space="preserve"> sušene testenine, pšenični durum zdrob, neto količina od 200 do 300 g</t>
    </r>
  </si>
  <si>
    <r>
      <rPr>
        <b/>
        <sz val="8"/>
        <rFont val="Arial"/>
        <family val="2"/>
        <charset val="238"/>
      </rPr>
      <t>Rezanci, pirini</t>
    </r>
    <r>
      <rPr>
        <sz val="8"/>
        <rFont val="Arial"/>
        <family val="2"/>
        <charset val="238"/>
      </rPr>
      <t>, jušni, sušene testenine, pirina moka, neto količina od 200 do 300 g</t>
    </r>
  </si>
  <si>
    <r>
      <rPr>
        <b/>
        <sz val="8"/>
        <rFont val="Arial"/>
        <family val="2"/>
        <charset val="238"/>
      </rPr>
      <t xml:space="preserve">Zakuha pirina, </t>
    </r>
    <r>
      <rPr>
        <sz val="8"/>
        <rFont val="Arial"/>
        <family val="2"/>
        <charset val="238"/>
      </rPr>
      <t>sušene testenine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pirina moka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količina od 400 do 500 g</t>
    </r>
  </si>
  <si>
    <r>
      <rPr>
        <b/>
        <sz val="8"/>
        <rFont val="Arial"/>
        <family val="2"/>
        <charset val="238"/>
      </rPr>
      <t>Rezanci ajdov</t>
    </r>
    <r>
      <rPr>
        <sz val="8"/>
        <rFont val="Arial"/>
        <family val="2"/>
        <charset val="238"/>
      </rPr>
      <t>i, sušene testenine, pšenični durum zdrob,ajdova moka,polnozrnata pšenična moka, neto količina od 200 do 300 g</t>
    </r>
  </si>
  <si>
    <r>
      <rPr>
        <b/>
        <sz val="8"/>
        <rFont val="Arial"/>
        <family val="2"/>
        <charset val="238"/>
      </rPr>
      <t>Rezanci pirini,</t>
    </r>
    <r>
      <rPr>
        <sz val="8"/>
        <rFont val="Arial"/>
        <family val="2"/>
        <charset val="238"/>
      </rPr>
      <t xml:space="preserve"> polnozrnati,sušene testenine, polnozrata pirina moka, neto količina od 400 do 500 g</t>
    </r>
  </si>
  <si>
    <r>
      <rPr>
        <b/>
        <sz val="8"/>
        <rFont val="Arial"/>
        <family val="2"/>
        <charset val="238"/>
      </rPr>
      <t xml:space="preserve">Rezanci polnozrnati, </t>
    </r>
    <r>
      <rPr>
        <sz val="8"/>
        <rFont val="Arial"/>
        <family val="2"/>
        <charset val="238"/>
      </rPr>
      <t>sušene testenine, polnozrnata pšnična moka, neto količina od 200 do 300 g</t>
    </r>
  </si>
  <si>
    <r>
      <rPr>
        <b/>
        <sz val="8"/>
        <rFont val="Arial"/>
        <family val="2"/>
        <charset val="238"/>
      </rPr>
      <t>Testenine polžki kamutovi</t>
    </r>
    <r>
      <rPr>
        <sz val="8"/>
        <rFont val="Arial"/>
        <family val="2"/>
        <charset val="238"/>
      </rPr>
      <t>, sušene testenine, kamutova moka, neto količina od 200 do 300 g</t>
    </r>
  </si>
  <si>
    <r>
      <rPr>
        <b/>
        <sz val="8"/>
        <rFont val="Arial"/>
        <family val="2"/>
        <charset val="238"/>
      </rPr>
      <t>Testenine</t>
    </r>
    <r>
      <rPr>
        <sz val="8"/>
        <rFont val="Arial"/>
        <family val="2"/>
        <charset val="238"/>
      </rPr>
      <t xml:space="preserve"> s</t>
    </r>
    <r>
      <rPr>
        <b/>
        <sz val="8"/>
        <rFont val="Arial"/>
        <family val="2"/>
        <charset val="238"/>
      </rPr>
      <t>vedri, pirini,</t>
    </r>
    <r>
      <rPr>
        <sz val="8"/>
        <rFont val="Arial"/>
        <family val="2"/>
        <charset val="238"/>
      </rPr>
      <t xml:space="preserve"> polnozrnati,sušene testnine, polnozrnata pirina moka, neto količina od 400 do 500 g</t>
    </r>
  </si>
  <si>
    <r>
      <rPr>
        <b/>
        <sz val="8"/>
        <rFont val="Arial"/>
        <family val="2"/>
        <charset val="238"/>
      </rPr>
      <t>Testenine</t>
    </r>
    <r>
      <rPr>
        <sz val="8"/>
        <rFont val="Arial"/>
        <family val="2"/>
        <charset val="238"/>
      </rPr>
      <t xml:space="preserve"> š</t>
    </r>
    <r>
      <rPr>
        <b/>
        <sz val="8"/>
        <rFont val="Arial"/>
        <family val="2"/>
        <charset val="238"/>
      </rPr>
      <t xml:space="preserve">koljke, pirine, </t>
    </r>
    <r>
      <rPr>
        <sz val="8"/>
        <rFont val="Arial"/>
        <family val="2"/>
        <charset val="238"/>
      </rPr>
      <t>sušene testnine, pšenični durum zdrob, pirina moka, neto količina od 200 do 300 g</t>
    </r>
  </si>
  <si>
    <r>
      <rPr>
        <b/>
        <sz val="8"/>
        <rFont val="Arial"/>
        <family val="2"/>
        <charset val="238"/>
      </rPr>
      <t>Testenine zavihančki</t>
    </r>
    <r>
      <rPr>
        <sz val="8"/>
        <rFont val="Arial"/>
        <family val="2"/>
        <charset val="238"/>
      </rPr>
      <t>, pšenični, sušene testenine, pšenična moka, neto količina od 400 do 500 g</t>
    </r>
  </si>
  <si>
    <r>
      <rPr>
        <b/>
        <sz val="8"/>
        <rFont val="Arial"/>
        <family val="2"/>
        <charset val="238"/>
      </rPr>
      <t xml:space="preserve">Rezanci kamutovi, </t>
    </r>
    <r>
      <rPr>
        <sz val="8"/>
        <rFont val="Arial"/>
        <family val="2"/>
        <charset val="238"/>
      </rPr>
      <t>sušene testenine, kamutova moka,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 200 do 300 g</t>
    </r>
  </si>
  <si>
    <t>Seznam blaga pripravili:  Jasna Čemažar</t>
  </si>
  <si>
    <t xml:space="preserve">Seznam blaga pripravili:  Jasna Čemažar </t>
  </si>
  <si>
    <t>2.2. SKLOP: EKOLOŠKE SPECIALNE TESTENINE, ZAKUHE - ZAPRTI SKLOP</t>
  </si>
  <si>
    <t>Ponudnik mora ponuditi vse artikle iz seznama blaga od zap. št. 1 do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</si>
</sst>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9"/>
      <name val="Arial CE"/>
      <family val="2"/>
      <charset val="238"/>
    </font>
    <font>
      <sz val="10"/>
      <color rgb="FF00B05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0" fontId="3" fillId="3" borderId="1" xfId="2" applyFont="1" applyFill="1" applyBorder="1" applyAlignment="1">
      <alignment horizontal="left" vertical="center" wrapText="1"/>
    </xf>
    <xf numFmtId="4" fontId="7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left" vertical="center" wrapText="1"/>
    </xf>
    <xf numFmtId="4" fontId="3" fillId="3" borderId="1" xfId="2" applyNumberFormat="1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1" fontId="8" fillId="3" borderId="6" xfId="2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/>
    </xf>
    <xf numFmtId="164" fontId="7" fillId="6" borderId="1" xfId="2" applyNumberFormat="1" applyFont="1" applyFill="1" applyBorder="1" applyAlignment="1">
      <alignment horizontal="center" vertical="center" wrapText="1"/>
    </xf>
    <xf numFmtId="164" fontId="7" fillId="7" borderId="7" xfId="2" applyNumberFormat="1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5" fillId="0" borderId="0" xfId="2" applyFont="1"/>
    <xf numFmtId="0" fontId="14" fillId="0" borderId="1" xfId="2" applyFont="1" applyBorder="1" applyAlignment="1">
      <alignment horizontal="left" vertical="center" wrapText="1"/>
    </xf>
    <xf numFmtId="1" fontId="14" fillId="0" borderId="1" xfId="2" applyNumberFormat="1" applyFont="1" applyBorder="1" applyAlignment="1">
      <alignment horizontal="left" vertical="center" wrapText="1"/>
    </xf>
    <xf numFmtId="0" fontId="6" fillId="6" borderId="9" xfId="2" applyFont="1" applyFill="1" applyBorder="1"/>
    <xf numFmtId="0" fontId="3" fillId="0" borderId="1" xfId="2" applyFont="1" applyBorder="1" applyAlignment="1">
      <alignment horizontal="center" vertical="center" wrapText="1"/>
    </xf>
    <xf numFmtId="0" fontId="16" fillId="0" borderId="0" xfId="2" applyFont="1"/>
    <xf numFmtId="0" fontId="3" fillId="8" borderId="1" xfId="2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/>
    </xf>
    <xf numFmtId="3" fontId="17" fillId="5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 wrapText="1"/>
    </xf>
    <xf numFmtId="0" fontId="18" fillId="5" borderId="1" xfId="2" applyFont="1" applyFill="1" applyBorder="1" applyAlignment="1">
      <alignment horizontal="center" vertical="center" wrapText="1"/>
    </xf>
    <xf numFmtId="164" fontId="18" fillId="5" borderId="1" xfId="2" applyNumberFormat="1" applyFont="1" applyFill="1" applyBorder="1" applyAlignment="1">
      <alignment vertical="center"/>
    </xf>
    <xf numFmtId="0" fontId="18" fillId="3" borderId="1" xfId="2" applyFont="1" applyFill="1" applyBorder="1" applyAlignment="1">
      <alignment horizontal="center" vertical="center" wrapText="1"/>
    </xf>
    <xf numFmtId="164" fontId="18" fillId="3" borderId="1" xfId="2" applyNumberFormat="1" applyFont="1" applyFill="1" applyBorder="1" applyAlignment="1">
      <alignment vertical="center"/>
    </xf>
    <xf numFmtId="0" fontId="3" fillId="8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8" borderId="0" xfId="2" applyFont="1" applyFill="1"/>
    <xf numFmtId="0" fontId="15" fillId="8" borderId="0" xfId="2" applyFont="1" applyFill="1"/>
    <xf numFmtId="0" fontId="3" fillId="0" borderId="0" xfId="2" applyFont="1" applyAlignment="1">
      <alignment horizontal="center" vertical="center" wrapText="1"/>
    </xf>
    <xf numFmtId="0" fontId="6" fillId="6" borderId="12" xfId="2" applyFont="1" applyFill="1" applyBorder="1"/>
    <xf numFmtId="0" fontId="6" fillId="6" borderId="13" xfId="2" applyFont="1" applyFill="1" applyBorder="1"/>
    <xf numFmtId="3" fontId="6" fillId="6" borderId="13" xfId="2" applyNumberFormat="1" applyFont="1" applyFill="1" applyBorder="1" applyAlignment="1">
      <alignment horizontal="center"/>
    </xf>
    <xf numFmtId="0" fontId="7" fillId="6" borderId="14" xfId="2" applyFont="1" applyFill="1" applyBorder="1"/>
    <xf numFmtId="0" fontId="6" fillId="6" borderId="11" xfId="2" applyFont="1" applyFill="1" applyBorder="1"/>
    <xf numFmtId="0" fontId="7" fillId="6" borderId="11" xfId="2" applyFont="1" applyFill="1" applyBorder="1"/>
    <xf numFmtId="0" fontId="7" fillId="6" borderId="10" xfId="2" applyFont="1" applyFill="1" applyBorder="1"/>
    <xf numFmtId="0" fontId="15" fillId="0" borderId="11" xfId="2" applyFont="1" applyBorder="1"/>
    <xf numFmtId="0" fontId="15" fillId="0" borderId="0" xfId="2" applyFont="1"/>
    <xf numFmtId="0" fontId="2" fillId="3" borderId="1" xfId="2" applyFill="1" applyBorder="1"/>
    <xf numFmtId="0" fontId="4" fillId="0" borderId="0" xfId="2" applyFont="1" applyAlignment="1">
      <alignment horizontal="left"/>
    </xf>
    <xf numFmtId="0" fontId="5" fillId="0" borderId="0" xfId="2" applyFont="1"/>
    <xf numFmtId="0" fontId="2" fillId="0" borderId="0" xfId="2" applyAlignment="1">
      <alignment horizontal="left"/>
    </xf>
    <xf numFmtId="0" fontId="2" fillId="0" borderId="0" xfId="2"/>
    <xf numFmtId="0" fontId="7" fillId="4" borderId="4" xfId="2" applyFont="1" applyFill="1" applyBorder="1" applyAlignment="1">
      <alignment horizontal="justify" vertical="center" wrapText="1"/>
    </xf>
    <xf numFmtId="0" fontId="7" fillId="4" borderId="3" xfId="2" applyFont="1" applyFill="1" applyBorder="1" applyAlignment="1">
      <alignment horizontal="justify" vertical="center" wrapText="1"/>
    </xf>
    <xf numFmtId="0" fontId="7" fillId="4" borderId="8" xfId="2" applyFont="1" applyFill="1" applyBorder="1" applyAlignment="1">
      <alignment horizontal="justify" vertical="center" wrapText="1"/>
    </xf>
    <xf numFmtId="0" fontId="12" fillId="0" borderId="0" xfId="2" applyFont="1"/>
    <xf numFmtId="0" fontId="9" fillId="0" borderId="0" xfId="2" applyFont="1" applyAlignment="1">
      <alignment horizontal="left"/>
    </xf>
    <xf numFmtId="0" fontId="2" fillId="3" borderId="3" xfId="2" applyFill="1" applyBorder="1" applyAlignment="1">
      <alignment vertical="center"/>
    </xf>
    <xf numFmtId="0" fontId="2" fillId="0" borderId="1" xfId="2" applyBorder="1" applyAlignment="1">
      <alignment horizontal="center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workbookViewId="0">
      <selection activeCell="A10" sqref="A10:A15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0.5703125" style="1" customWidth="1"/>
    <col min="16" max="18" width="9.140625" style="1"/>
    <col min="19" max="19" width="70.14062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15" ht="15" customHeight="1" thickBot="1" x14ac:dyDescent="0.25">
      <c r="A1" s="49" t="s">
        <v>47</v>
      </c>
      <c r="H1" s="89"/>
      <c r="I1" s="89"/>
      <c r="J1" s="89"/>
      <c r="K1" s="48"/>
      <c r="M1" s="89" t="s">
        <v>46</v>
      </c>
      <c r="N1" s="89"/>
      <c r="O1" s="47" t="s">
        <v>45</v>
      </c>
    </row>
    <row r="2" spans="1:15" ht="15" customHeight="1" x14ac:dyDescent="0.2">
      <c r="A2" s="84" t="s">
        <v>44</v>
      </c>
      <c r="B2" s="84"/>
      <c r="C2" s="84"/>
      <c r="D2" s="84"/>
      <c r="E2" s="84"/>
      <c r="F2" s="85"/>
      <c r="G2" s="46"/>
      <c r="H2" s="85"/>
      <c r="I2" s="85"/>
      <c r="J2" s="85"/>
      <c r="K2" s="85"/>
      <c r="L2" s="85"/>
      <c r="M2" s="85" t="s">
        <v>43</v>
      </c>
      <c r="N2" s="85"/>
      <c r="O2" s="85"/>
    </row>
    <row r="3" spans="1:15" ht="15" customHeight="1" x14ac:dyDescent="0.2">
      <c r="A3" s="84" t="s">
        <v>42</v>
      </c>
      <c r="B3" s="84"/>
      <c r="C3" s="84"/>
      <c r="D3" s="84"/>
      <c r="E3" s="84"/>
      <c r="F3" s="85"/>
      <c r="G3" s="46"/>
      <c r="H3" s="85"/>
      <c r="I3" s="85"/>
      <c r="J3" s="85"/>
      <c r="M3" s="85" t="s">
        <v>60</v>
      </c>
      <c r="N3" s="85"/>
    </row>
    <row r="4" spans="1:15" ht="15" customHeight="1" x14ac:dyDescent="0.2">
      <c r="A4" s="84" t="s">
        <v>41</v>
      </c>
      <c r="B4" s="84"/>
      <c r="C4" s="84"/>
      <c r="D4" s="84"/>
      <c r="E4" s="84"/>
      <c r="F4" s="84"/>
      <c r="G4" s="46"/>
      <c r="H4" s="85"/>
      <c r="I4" s="85"/>
      <c r="J4" s="85"/>
      <c r="M4" s="85" t="s">
        <v>40</v>
      </c>
      <c r="N4" s="85"/>
    </row>
    <row r="5" spans="1:15" ht="15.75" customHeight="1" x14ac:dyDescent="0.2">
      <c r="A5" s="45"/>
      <c r="N5" s="44"/>
      <c r="O5" s="43"/>
    </row>
    <row r="6" spans="1:15" ht="15" customHeight="1" x14ac:dyDescent="0.25">
      <c r="A6" s="90" t="s">
        <v>50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ht="15" customHeight="1" x14ac:dyDescent="0.25">
      <c r="A7" s="42" t="s">
        <v>61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53.25" customHeight="1" x14ac:dyDescent="0.2">
      <c r="A8" s="41" t="s">
        <v>38</v>
      </c>
      <c r="B8" s="41" t="s">
        <v>37</v>
      </c>
      <c r="C8" s="40" t="s">
        <v>63</v>
      </c>
      <c r="D8" s="40" t="s">
        <v>64</v>
      </c>
      <c r="E8" s="40" t="s">
        <v>65</v>
      </c>
      <c r="F8" s="40" t="s">
        <v>36</v>
      </c>
      <c r="G8" s="40" t="s">
        <v>35</v>
      </c>
      <c r="H8" s="40" t="s">
        <v>34</v>
      </c>
      <c r="I8" s="39" t="s">
        <v>33</v>
      </c>
      <c r="J8" s="38" t="s">
        <v>32</v>
      </c>
      <c r="K8" s="38" t="s">
        <v>31</v>
      </c>
      <c r="L8" s="37" t="s">
        <v>30</v>
      </c>
      <c r="M8" s="37" t="s">
        <v>29</v>
      </c>
      <c r="N8" s="37" t="s">
        <v>28</v>
      </c>
      <c r="O8" s="37" t="s">
        <v>27</v>
      </c>
    </row>
    <row r="9" spans="1:15" ht="13.5" customHeight="1" x14ac:dyDescent="0.2">
      <c r="A9" s="35"/>
      <c r="B9" s="36" t="s">
        <v>26</v>
      </c>
      <c r="C9" s="36"/>
      <c r="D9" s="36"/>
      <c r="E9" s="36"/>
      <c r="F9" s="35"/>
      <c r="G9" s="35"/>
      <c r="H9" s="34"/>
      <c r="I9" s="33">
        <v>1</v>
      </c>
      <c r="J9" s="33">
        <v>2</v>
      </c>
      <c r="K9" s="33" t="s">
        <v>25</v>
      </c>
      <c r="L9" s="33">
        <v>4</v>
      </c>
      <c r="M9" s="33" t="s">
        <v>24</v>
      </c>
      <c r="N9" s="33" t="s">
        <v>23</v>
      </c>
      <c r="O9" s="33" t="s">
        <v>22</v>
      </c>
    </row>
    <row r="10" spans="1:15" ht="26.25" customHeight="1" x14ac:dyDescent="0.2">
      <c r="A10" s="24" t="s">
        <v>49</v>
      </c>
      <c r="B10" s="23" t="s">
        <v>59</v>
      </c>
      <c r="C10" s="54" t="s">
        <v>66</v>
      </c>
      <c r="D10" s="54" t="s">
        <v>66</v>
      </c>
      <c r="E10" s="54" t="s">
        <v>66</v>
      </c>
      <c r="F10" s="22"/>
      <c r="G10" s="25"/>
      <c r="H10" s="21" t="s">
        <v>8</v>
      </c>
      <c r="I10" s="57">
        <v>20</v>
      </c>
      <c r="J10" s="19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ht="24" customHeight="1" x14ac:dyDescent="0.2">
      <c r="A11" s="24" t="s">
        <v>48</v>
      </c>
      <c r="B11" s="23" t="s">
        <v>58</v>
      </c>
      <c r="C11" s="54" t="s">
        <v>66</v>
      </c>
      <c r="D11" s="54" t="s">
        <v>66</v>
      </c>
      <c r="E11" s="54" t="s">
        <v>66</v>
      </c>
      <c r="F11" s="22"/>
      <c r="G11" s="25"/>
      <c r="H11" s="21" t="s">
        <v>8</v>
      </c>
      <c r="I11" s="58">
        <v>55</v>
      </c>
      <c r="J11" s="19"/>
      <c r="K11" s="17">
        <f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5" ht="24.75" customHeight="1" x14ac:dyDescent="0.2">
      <c r="A12" s="24" t="s">
        <v>57</v>
      </c>
      <c r="B12" s="23" t="s">
        <v>56</v>
      </c>
      <c r="C12" s="54" t="s">
        <v>66</v>
      </c>
      <c r="D12" s="54" t="s">
        <v>66</v>
      </c>
      <c r="E12" s="54" t="s">
        <v>66</v>
      </c>
      <c r="F12" s="22"/>
      <c r="G12" s="25"/>
      <c r="H12" s="21" t="s">
        <v>8</v>
      </c>
      <c r="I12" s="58">
        <v>20</v>
      </c>
      <c r="J12" s="19"/>
      <c r="K12" s="17">
        <f>I12*J12</f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5" ht="15" customHeight="1" x14ac:dyDescent="0.2">
      <c r="A13" s="81"/>
      <c r="B13" s="32" t="s">
        <v>79</v>
      </c>
      <c r="C13" s="31"/>
      <c r="D13" s="31"/>
      <c r="E13" s="31"/>
      <c r="F13" s="13"/>
      <c r="G13" s="13"/>
      <c r="H13" s="31"/>
      <c r="I13" s="59"/>
      <c r="J13" s="29"/>
      <c r="K13" s="26"/>
      <c r="L13" s="28"/>
      <c r="M13" s="26"/>
      <c r="N13" s="27"/>
      <c r="O13" s="27"/>
    </row>
    <row r="14" spans="1:15" ht="27" customHeight="1" x14ac:dyDescent="0.2">
      <c r="A14" s="24" t="s">
        <v>18</v>
      </c>
      <c r="B14" s="23" t="s">
        <v>55</v>
      </c>
      <c r="C14" s="54" t="s">
        <v>66</v>
      </c>
      <c r="D14" s="54" t="s">
        <v>66</v>
      </c>
      <c r="E14" s="54" t="s">
        <v>66</v>
      </c>
      <c r="F14" s="22"/>
      <c r="G14" s="25"/>
      <c r="H14" s="21" t="s">
        <v>8</v>
      </c>
      <c r="I14" s="58">
        <v>15</v>
      </c>
      <c r="J14" s="19"/>
      <c r="K14" s="17">
        <f>I14*J14</f>
        <v>0</v>
      </c>
      <c r="L14" s="18"/>
      <c r="M14" s="17">
        <f>K14*L14</f>
        <v>0</v>
      </c>
      <c r="N14" s="16">
        <f>K14-M14</f>
        <v>0</v>
      </c>
      <c r="O14" s="16">
        <f>N14*1.095</f>
        <v>0</v>
      </c>
    </row>
    <row r="15" spans="1:15" ht="25.5" customHeight="1" x14ac:dyDescent="0.2">
      <c r="A15" s="24" t="s">
        <v>17</v>
      </c>
      <c r="B15" s="23" t="s">
        <v>54</v>
      </c>
      <c r="C15" s="54" t="s">
        <v>66</v>
      </c>
      <c r="D15" s="67" t="s">
        <v>66</v>
      </c>
      <c r="E15" s="54" t="s">
        <v>66</v>
      </c>
      <c r="F15" s="22"/>
      <c r="G15" s="25"/>
      <c r="H15" s="21" t="s">
        <v>8</v>
      </c>
      <c r="I15" s="58">
        <v>20</v>
      </c>
      <c r="J15" s="19"/>
      <c r="K15" s="17">
        <f>I15*J15</f>
        <v>0</v>
      </c>
      <c r="L15" s="18"/>
      <c r="M15" s="17">
        <f>K15*L15</f>
        <v>0</v>
      </c>
      <c r="N15" s="16">
        <f>K15-M15</f>
        <v>0</v>
      </c>
      <c r="O15" s="16">
        <f>N15*1.095</f>
        <v>0</v>
      </c>
    </row>
    <row r="16" spans="1:15" ht="27" customHeight="1" x14ac:dyDescent="0.2">
      <c r="A16" s="24" t="s">
        <v>16</v>
      </c>
      <c r="B16" s="23" t="s">
        <v>53</v>
      </c>
      <c r="C16" s="54" t="s">
        <v>66</v>
      </c>
      <c r="D16" s="54" t="s">
        <v>66</v>
      </c>
      <c r="E16" s="54" t="s">
        <v>66</v>
      </c>
      <c r="F16" s="22"/>
      <c r="G16" s="25"/>
      <c r="H16" s="21" t="s">
        <v>8</v>
      </c>
      <c r="I16" s="58">
        <v>20</v>
      </c>
      <c r="J16" s="19"/>
      <c r="K16" s="17">
        <f>I16*J16</f>
        <v>0</v>
      </c>
      <c r="L16" s="18"/>
      <c r="M16" s="17">
        <f>K16*L16</f>
        <v>0</v>
      </c>
      <c r="N16" s="16">
        <f>K16-M16</f>
        <v>0</v>
      </c>
      <c r="O16" s="16">
        <f>N16*1.095</f>
        <v>0</v>
      </c>
    </row>
    <row r="17" spans="1:23" ht="15" customHeight="1" thickBot="1" x14ac:dyDescent="0.25">
      <c r="A17" s="24" t="s">
        <v>15</v>
      </c>
      <c r="B17" s="23" t="s">
        <v>52</v>
      </c>
      <c r="C17" s="54" t="s">
        <v>66</v>
      </c>
      <c r="D17" s="54" t="s">
        <v>66</v>
      </c>
      <c r="E17" s="54" t="s">
        <v>66</v>
      </c>
      <c r="F17" s="22"/>
      <c r="G17" s="25"/>
      <c r="H17" s="21" t="s">
        <v>8</v>
      </c>
      <c r="I17" s="58">
        <v>5</v>
      </c>
      <c r="J17" s="19"/>
      <c r="K17" s="17">
        <f>I17*J17</f>
        <v>0</v>
      </c>
      <c r="L17" s="18"/>
      <c r="M17" s="17">
        <f>K17*L17</f>
        <v>0</v>
      </c>
      <c r="N17" s="16">
        <f>K17-M17</f>
        <v>0</v>
      </c>
      <c r="O17" s="16">
        <f>N17*1.095</f>
        <v>0</v>
      </c>
    </row>
    <row r="18" spans="1:23" ht="15" customHeight="1" thickBot="1" x14ac:dyDescent="0.25">
      <c r="A18" s="15"/>
      <c r="B18" s="86" t="s">
        <v>7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14">
        <f>SUM(N10:N17)</f>
        <v>0</v>
      </c>
      <c r="O18" s="14">
        <f>SUM(O10:O17)</f>
        <v>0</v>
      </c>
    </row>
    <row r="19" spans="1:23" ht="15" customHeight="1" x14ac:dyDescent="0.2">
      <c r="A19" s="8" t="s">
        <v>51</v>
      </c>
      <c r="B19" s="8"/>
      <c r="C19" s="71"/>
      <c r="D19" s="71"/>
      <c r="E19" s="71"/>
      <c r="F19" s="8"/>
      <c r="G19" s="8"/>
      <c r="H19" s="4"/>
      <c r="I19" s="4"/>
      <c r="J19" s="4"/>
      <c r="K19" s="4"/>
      <c r="L19" s="4"/>
      <c r="M19" s="4"/>
      <c r="N19" s="3"/>
      <c r="O19" s="3"/>
    </row>
    <row r="20" spans="1:23" ht="15" customHeight="1" x14ac:dyDescent="0.2">
      <c r="A20" s="82" t="s">
        <v>5</v>
      </c>
      <c r="B20" s="82"/>
      <c r="C20" s="82"/>
      <c r="D20" s="82"/>
      <c r="E20" s="82"/>
      <c r="F20" s="82"/>
      <c r="G20" s="82"/>
      <c r="H20" s="83"/>
      <c r="I20" s="83"/>
      <c r="J20" s="83"/>
      <c r="K20" s="4"/>
      <c r="L20" s="4"/>
      <c r="M20" s="4"/>
      <c r="N20" s="3"/>
      <c r="O20" s="3"/>
      <c r="S20" s="3"/>
      <c r="W20" s="4"/>
    </row>
    <row r="21" spans="1:23" ht="15" customHeight="1" x14ac:dyDescent="0.2">
      <c r="A21" s="82" t="s">
        <v>4</v>
      </c>
      <c r="B21" s="82"/>
      <c r="C21" s="82"/>
      <c r="D21" s="82"/>
      <c r="E21" s="82"/>
      <c r="F21" s="82"/>
      <c r="G21" s="82"/>
      <c r="H21" s="83"/>
      <c r="I21" s="83"/>
      <c r="J21" s="83"/>
      <c r="K21" s="83"/>
      <c r="L21" s="83"/>
      <c r="M21" s="4"/>
      <c r="N21" s="3"/>
      <c r="O21" s="3"/>
      <c r="S21" s="3"/>
      <c r="W21" s="4"/>
    </row>
    <row r="22" spans="1:23" ht="15" customHeight="1" x14ac:dyDescent="0.2">
      <c r="A22" s="12" t="s">
        <v>3</v>
      </c>
      <c r="B22" s="12"/>
      <c r="C22" s="12"/>
      <c r="D22" s="12"/>
      <c r="E22" s="12"/>
      <c r="F22" s="12"/>
      <c r="G22" s="12"/>
      <c r="H22" s="11"/>
      <c r="I22" s="10"/>
      <c r="J22" s="4"/>
      <c r="K22" s="4"/>
      <c r="L22" s="4"/>
      <c r="M22" s="4"/>
      <c r="N22" s="3"/>
      <c r="O22" s="3"/>
      <c r="S22" s="3"/>
      <c r="W22" s="4"/>
    </row>
    <row r="23" spans="1:23" ht="15" customHeight="1" x14ac:dyDescent="0.2">
      <c r="A23" s="12"/>
      <c r="B23" s="12"/>
      <c r="C23" s="12"/>
      <c r="D23" s="12"/>
      <c r="E23" s="12"/>
      <c r="F23" s="12"/>
      <c r="G23" s="12"/>
      <c r="H23" s="11"/>
      <c r="I23" s="10"/>
      <c r="J23" s="4"/>
      <c r="K23" s="4"/>
      <c r="L23" s="4"/>
      <c r="M23" s="4"/>
      <c r="N23" s="3"/>
      <c r="O23" s="3"/>
      <c r="S23" s="3"/>
      <c r="W23" s="4"/>
    </row>
    <row r="24" spans="1:23" ht="15" customHeight="1" x14ac:dyDescent="0.2">
      <c r="A24" s="82" t="s">
        <v>91</v>
      </c>
      <c r="B24" s="82"/>
      <c r="C24" s="82"/>
      <c r="D24" s="82"/>
      <c r="E24" s="82"/>
      <c r="F24" s="82"/>
      <c r="G24" s="82"/>
      <c r="H24" s="83"/>
      <c r="I24" s="83"/>
      <c r="J24" s="83"/>
      <c r="K24" s="83"/>
      <c r="L24" s="4"/>
      <c r="M24" s="4"/>
      <c r="N24" s="3"/>
      <c r="O24" s="3"/>
      <c r="S24" s="3"/>
      <c r="W24" s="4"/>
    </row>
    <row r="25" spans="1:23" ht="15" customHeight="1" x14ac:dyDescent="0.2">
      <c r="A25" s="8"/>
      <c r="B25" s="8"/>
      <c r="C25" s="12"/>
      <c r="D25" s="12"/>
      <c r="E25" s="12"/>
      <c r="F25" s="8"/>
      <c r="G25" s="8"/>
      <c r="H25" s="50"/>
      <c r="I25" s="50"/>
      <c r="J25" s="50"/>
      <c r="K25" s="50"/>
      <c r="L25" s="4"/>
      <c r="M25" s="4"/>
      <c r="N25" s="3"/>
      <c r="O25" s="3"/>
      <c r="S25" s="3"/>
      <c r="W25" s="4"/>
    </row>
    <row r="26" spans="1:23" ht="15" customHeight="1" x14ac:dyDescent="0.2">
      <c r="A26" s="82" t="s">
        <v>2</v>
      </c>
      <c r="B26" s="82"/>
      <c r="C26" s="12"/>
      <c r="D26" s="12"/>
      <c r="E26" s="12"/>
      <c r="F26" s="8"/>
      <c r="G26" s="8"/>
      <c r="H26" s="4"/>
      <c r="I26" s="5"/>
      <c r="J26" s="4"/>
      <c r="K26" s="4"/>
      <c r="L26" s="4"/>
      <c r="M26" s="4" t="s">
        <v>1</v>
      </c>
      <c r="N26" s="8"/>
      <c r="O26" s="9"/>
      <c r="S26" s="3"/>
      <c r="T26" s="11"/>
      <c r="U26" s="11"/>
      <c r="V26" s="11"/>
      <c r="W26" s="11"/>
    </row>
    <row r="27" spans="1:23" ht="15" customHeight="1" x14ac:dyDescent="0.2">
      <c r="A27" s="82" t="s">
        <v>0</v>
      </c>
      <c r="B27" s="82"/>
      <c r="C27" s="69"/>
      <c r="D27" s="69"/>
      <c r="E27" s="69"/>
      <c r="F27" s="8"/>
      <c r="G27" s="8"/>
      <c r="H27" s="4"/>
      <c r="I27" s="5"/>
      <c r="J27" s="7"/>
      <c r="K27" s="7"/>
      <c r="L27" s="7"/>
      <c r="M27" s="7" t="s">
        <v>0</v>
      </c>
      <c r="N27" s="7"/>
      <c r="O27" s="7"/>
      <c r="S27" s="3"/>
      <c r="T27" s="11"/>
      <c r="U27" s="11"/>
      <c r="V27" s="11"/>
      <c r="W27" s="11"/>
    </row>
    <row r="28" spans="1:23" ht="18.95" customHeight="1" x14ac:dyDescent="0.2">
      <c r="A28" s="6"/>
      <c r="B28" s="4"/>
      <c r="C28" s="70"/>
      <c r="D28" s="70"/>
      <c r="E28" s="70"/>
      <c r="F28" s="4"/>
      <c r="G28" s="4"/>
      <c r="H28" s="4"/>
      <c r="I28" s="5"/>
      <c r="J28" s="4"/>
      <c r="K28" s="4"/>
      <c r="L28" s="4"/>
      <c r="M28" s="4"/>
      <c r="N28" s="3"/>
      <c r="O28" s="3"/>
      <c r="S28" s="3"/>
    </row>
    <row r="29" spans="1:23" x14ac:dyDescent="0.2">
      <c r="A29" s="2"/>
      <c r="B29" s="2"/>
      <c r="C29" s="12"/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S29" s="3"/>
    </row>
    <row r="30" spans="1:23" x14ac:dyDescent="0.2">
      <c r="S30" s="3"/>
    </row>
    <row r="31" spans="1:23" x14ac:dyDescent="0.2">
      <c r="C31" s="8"/>
      <c r="D31" s="8"/>
      <c r="E31" s="8"/>
      <c r="S31" s="9"/>
    </row>
    <row r="32" spans="1:23" x14ac:dyDescent="0.2">
      <c r="C32" s="8"/>
      <c r="D32" s="8"/>
      <c r="E32" s="8"/>
      <c r="S32" s="7"/>
    </row>
    <row r="33" spans="3:19" x14ac:dyDescent="0.2">
      <c r="C33" s="8"/>
      <c r="D33" s="8"/>
      <c r="E33" s="8"/>
      <c r="S33" s="7"/>
    </row>
    <row r="34" spans="3:19" x14ac:dyDescent="0.2">
      <c r="C34" s="4"/>
      <c r="D34" s="4"/>
      <c r="E34" s="4"/>
    </row>
    <row r="35" spans="3:19" x14ac:dyDescent="0.2">
      <c r="C35" s="55"/>
      <c r="D35" s="55"/>
      <c r="E35" s="55"/>
    </row>
  </sheetData>
  <mergeCells count="18">
    <mergeCell ref="A3:F3"/>
    <mergeCell ref="H3:J3"/>
    <mergeCell ref="M3:N3"/>
    <mergeCell ref="M4:N4"/>
    <mergeCell ref="A6:O6"/>
    <mergeCell ref="H1:J1"/>
    <mergeCell ref="M1:N1"/>
    <mergeCell ref="A2:F2"/>
    <mergeCell ref="H2:L2"/>
    <mergeCell ref="M2:O2"/>
    <mergeCell ref="A21:L21"/>
    <mergeCell ref="A24:K24"/>
    <mergeCell ref="A26:B26"/>
    <mergeCell ref="A27:B27"/>
    <mergeCell ref="A4:F4"/>
    <mergeCell ref="H4:J4"/>
    <mergeCell ref="A20:J20"/>
    <mergeCell ref="B18:M1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workbookViewId="0">
      <selection activeCell="D15" sqref="D15"/>
    </sheetView>
  </sheetViews>
  <sheetFormatPr defaultRowHeight="12.75" x14ac:dyDescent="0.2"/>
  <cols>
    <col min="1" max="1" width="3.7109375" style="1" customWidth="1"/>
    <col min="2" max="2" width="56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0.5703125" style="1" customWidth="1"/>
    <col min="16" max="16" width="13" style="1" customWidth="1"/>
    <col min="17" max="17" width="12.42578125" style="1" customWidth="1"/>
    <col min="18" max="16384" width="9.140625" style="1"/>
  </cols>
  <sheetData>
    <row r="1" spans="1:15" ht="15" customHeight="1" thickBot="1" x14ac:dyDescent="0.25">
      <c r="A1" s="49" t="s">
        <v>47</v>
      </c>
      <c r="H1" s="89"/>
      <c r="I1" s="89"/>
      <c r="J1" s="89"/>
      <c r="K1" s="48"/>
      <c r="M1" s="89" t="s">
        <v>46</v>
      </c>
      <c r="N1" s="89"/>
      <c r="O1" s="47" t="s">
        <v>45</v>
      </c>
    </row>
    <row r="2" spans="1:15" ht="15" customHeight="1" x14ac:dyDescent="0.2">
      <c r="A2" s="84" t="s">
        <v>44</v>
      </c>
      <c r="B2" s="84"/>
      <c r="C2" s="84"/>
      <c r="D2" s="84"/>
      <c r="E2" s="84"/>
      <c r="F2" s="85"/>
      <c r="G2" s="46"/>
      <c r="H2" s="85"/>
      <c r="I2" s="85"/>
      <c r="J2" s="85"/>
      <c r="K2" s="85"/>
      <c r="L2" s="85"/>
      <c r="M2" s="85" t="s">
        <v>43</v>
      </c>
      <c r="N2" s="85"/>
      <c r="O2" s="85"/>
    </row>
    <row r="3" spans="1:15" ht="15" customHeight="1" x14ac:dyDescent="0.2">
      <c r="A3" s="84" t="s">
        <v>42</v>
      </c>
      <c r="B3" s="84"/>
      <c r="C3" s="84"/>
      <c r="D3" s="84"/>
      <c r="E3" s="84"/>
      <c r="F3" s="85"/>
      <c r="G3" s="46"/>
      <c r="H3" s="85"/>
      <c r="I3" s="85"/>
      <c r="J3" s="85"/>
      <c r="M3" s="85" t="s">
        <v>60</v>
      </c>
      <c r="N3" s="85"/>
    </row>
    <row r="4" spans="1:15" ht="15" customHeight="1" x14ac:dyDescent="0.2">
      <c r="A4" s="84" t="s">
        <v>41</v>
      </c>
      <c r="B4" s="84"/>
      <c r="C4" s="84"/>
      <c r="D4" s="84"/>
      <c r="E4" s="84"/>
      <c r="F4" s="84"/>
      <c r="G4" s="46"/>
      <c r="H4" s="85"/>
      <c r="I4" s="85"/>
      <c r="J4" s="85"/>
      <c r="M4" s="85" t="s">
        <v>40</v>
      </c>
      <c r="N4" s="85"/>
    </row>
    <row r="5" spans="1:15" ht="15.75" customHeight="1" x14ac:dyDescent="0.2">
      <c r="A5" s="45"/>
      <c r="N5" s="44"/>
      <c r="O5" s="43"/>
    </row>
    <row r="6" spans="1:15" ht="15" customHeight="1" x14ac:dyDescent="0.25">
      <c r="A6" s="90" t="s">
        <v>50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ht="15" customHeight="1" x14ac:dyDescent="0.25">
      <c r="A7" s="42" t="s">
        <v>93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53.25" customHeight="1" x14ac:dyDescent="0.2">
      <c r="A8" s="41" t="s">
        <v>38</v>
      </c>
      <c r="B8" s="41" t="s">
        <v>37</v>
      </c>
      <c r="C8" s="40" t="s">
        <v>63</v>
      </c>
      <c r="D8" s="40" t="s">
        <v>64</v>
      </c>
      <c r="E8" s="40" t="s">
        <v>65</v>
      </c>
      <c r="F8" s="40" t="s">
        <v>36</v>
      </c>
      <c r="G8" s="40" t="s">
        <v>35</v>
      </c>
      <c r="H8" s="40" t="s">
        <v>34</v>
      </c>
      <c r="I8" s="39" t="s">
        <v>33</v>
      </c>
      <c r="J8" s="38" t="s">
        <v>32</v>
      </c>
      <c r="K8" s="38" t="s">
        <v>31</v>
      </c>
      <c r="L8" s="37" t="s">
        <v>30</v>
      </c>
      <c r="M8" s="37" t="s">
        <v>29</v>
      </c>
      <c r="N8" s="37" t="s">
        <v>28</v>
      </c>
      <c r="O8" s="37" t="s">
        <v>27</v>
      </c>
    </row>
    <row r="9" spans="1:15" ht="13.5" customHeight="1" x14ac:dyDescent="0.2">
      <c r="A9" s="35"/>
      <c r="B9" s="36" t="s">
        <v>26</v>
      </c>
      <c r="C9" s="36"/>
      <c r="D9" s="36"/>
      <c r="E9" s="36"/>
      <c r="F9" s="35"/>
      <c r="G9" s="35"/>
      <c r="H9" s="34"/>
      <c r="I9" s="33">
        <v>1</v>
      </c>
      <c r="J9" s="33">
        <v>2</v>
      </c>
      <c r="K9" s="33" t="s">
        <v>25</v>
      </c>
      <c r="L9" s="33">
        <v>4</v>
      </c>
      <c r="M9" s="33" t="s">
        <v>24</v>
      </c>
      <c r="N9" s="33" t="s">
        <v>23</v>
      </c>
      <c r="O9" s="33" t="s">
        <v>22</v>
      </c>
    </row>
    <row r="10" spans="1:15" ht="24.75" customHeight="1" x14ac:dyDescent="0.2">
      <c r="A10" s="24" t="s">
        <v>49</v>
      </c>
      <c r="B10" s="60" t="s">
        <v>71</v>
      </c>
      <c r="C10" s="54" t="s">
        <v>66</v>
      </c>
      <c r="D10" s="54" t="s">
        <v>68</v>
      </c>
      <c r="E10" s="54" t="s">
        <v>66</v>
      </c>
      <c r="F10" s="22"/>
      <c r="G10" s="25"/>
      <c r="H10" s="63" t="s">
        <v>8</v>
      </c>
      <c r="I10" s="57">
        <v>5</v>
      </c>
      <c r="J10" s="64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ht="26.25" customHeight="1" x14ac:dyDescent="0.2">
      <c r="A11" s="24" t="s">
        <v>48</v>
      </c>
      <c r="B11" s="60" t="s">
        <v>72</v>
      </c>
      <c r="C11" s="54" t="s">
        <v>66</v>
      </c>
      <c r="D11" s="54" t="s">
        <v>68</v>
      </c>
      <c r="E11" s="54" t="s">
        <v>66</v>
      </c>
      <c r="F11" s="51"/>
      <c r="G11" s="52"/>
      <c r="H11" s="63" t="s">
        <v>8</v>
      </c>
      <c r="I11" s="57">
        <v>5</v>
      </c>
      <c r="J11" s="64"/>
      <c r="K11" s="17">
        <f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5" ht="24" customHeight="1" x14ac:dyDescent="0.2">
      <c r="A12" s="24" t="s">
        <v>57</v>
      </c>
      <c r="B12" s="60" t="s">
        <v>73</v>
      </c>
      <c r="C12" s="54" t="s">
        <v>66</v>
      </c>
      <c r="D12" s="54" t="s">
        <v>68</v>
      </c>
      <c r="E12" s="54" t="s">
        <v>66</v>
      </c>
      <c r="F12" s="22"/>
      <c r="G12" s="25"/>
      <c r="H12" s="63" t="s">
        <v>8</v>
      </c>
      <c r="I12" s="57">
        <v>5</v>
      </c>
      <c r="J12" s="64"/>
      <c r="K12" s="17">
        <f>I12*J12</f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5" ht="15" customHeight="1" x14ac:dyDescent="0.2">
      <c r="A13" s="81"/>
      <c r="B13" s="61" t="s">
        <v>19</v>
      </c>
      <c r="C13" s="31"/>
      <c r="D13" s="31"/>
      <c r="E13" s="31"/>
      <c r="F13" s="13"/>
      <c r="G13" s="13"/>
      <c r="H13" s="65"/>
      <c r="I13" s="59"/>
      <c r="J13" s="66"/>
      <c r="K13" s="26"/>
      <c r="L13" s="28"/>
      <c r="M13" s="26"/>
      <c r="N13" s="27"/>
      <c r="O13" s="27"/>
    </row>
    <row r="14" spans="1:15" ht="24.75" customHeight="1" x14ac:dyDescent="0.2">
      <c r="A14" s="24" t="s">
        <v>18</v>
      </c>
      <c r="B14" s="60" t="s">
        <v>74</v>
      </c>
      <c r="C14" s="54" t="s">
        <v>66</v>
      </c>
      <c r="D14" s="54" t="s">
        <v>68</v>
      </c>
      <c r="E14" s="54" t="s">
        <v>66</v>
      </c>
      <c r="F14" s="22"/>
      <c r="G14" s="25"/>
      <c r="H14" s="63" t="s">
        <v>8</v>
      </c>
      <c r="I14" s="57">
        <v>5</v>
      </c>
      <c r="J14" s="64"/>
      <c r="K14" s="17">
        <f t="shared" ref="K14:K18" si="0">I14*J14</f>
        <v>0</v>
      </c>
      <c r="L14" s="18"/>
      <c r="M14" s="17">
        <f t="shared" ref="M14:M18" si="1">K14*L14</f>
        <v>0</v>
      </c>
      <c r="N14" s="16">
        <f t="shared" ref="N14:N18" si="2">K14-M14</f>
        <v>0</v>
      </c>
      <c r="O14" s="16">
        <f t="shared" ref="O14:O18" si="3">N14*1.095</f>
        <v>0</v>
      </c>
    </row>
    <row r="15" spans="1:15" ht="22.5" customHeight="1" x14ac:dyDescent="0.2">
      <c r="A15" s="24" t="s">
        <v>17</v>
      </c>
      <c r="B15" s="60" t="s">
        <v>75</v>
      </c>
      <c r="C15" s="54" t="s">
        <v>66</v>
      </c>
      <c r="D15" s="54" t="s">
        <v>68</v>
      </c>
      <c r="E15" s="54" t="s">
        <v>66</v>
      </c>
      <c r="F15" s="22"/>
      <c r="G15" s="25"/>
      <c r="H15" s="63" t="s">
        <v>8</v>
      </c>
      <c r="I15" s="57">
        <v>5</v>
      </c>
      <c r="J15" s="64"/>
      <c r="K15" s="17">
        <f t="shared" si="0"/>
        <v>0</v>
      </c>
      <c r="L15" s="18"/>
      <c r="M15" s="17">
        <f t="shared" si="1"/>
        <v>0</v>
      </c>
      <c r="N15" s="16">
        <f t="shared" si="2"/>
        <v>0</v>
      </c>
      <c r="O15" s="16">
        <f t="shared" si="3"/>
        <v>0</v>
      </c>
    </row>
    <row r="16" spans="1:15" ht="26.25" customHeight="1" x14ac:dyDescent="0.2">
      <c r="A16" s="24" t="s">
        <v>16</v>
      </c>
      <c r="B16" s="60" t="s">
        <v>76</v>
      </c>
      <c r="C16" s="54" t="s">
        <v>66</v>
      </c>
      <c r="D16" s="54" t="s">
        <v>68</v>
      </c>
      <c r="E16" s="54" t="s">
        <v>66</v>
      </c>
      <c r="F16" s="22"/>
      <c r="G16" s="25"/>
      <c r="H16" s="63" t="s">
        <v>8</v>
      </c>
      <c r="I16" s="57">
        <v>5</v>
      </c>
      <c r="J16" s="64"/>
      <c r="K16" s="17">
        <f t="shared" si="0"/>
        <v>0</v>
      </c>
      <c r="L16" s="18"/>
      <c r="M16" s="17">
        <f t="shared" si="1"/>
        <v>0</v>
      </c>
      <c r="N16" s="16">
        <f t="shared" si="2"/>
        <v>0</v>
      </c>
      <c r="O16" s="16">
        <f t="shared" si="3"/>
        <v>0</v>
      </c>
    </row>
    <row r="17" spans="1:17" ht="32.25" customHeight="1" x14ac:dyDescent="0.2">
      <c r="A17" s="24" t="s">
        <v>15</v>
      </c>
      <c r="B17" s="62" t="s">
        <v>69</v>
      </c>
      <c r="C17" s="54" t="s">
        <v>66</v>
      </c>
      <c r="D17" s="54" t="s">
        <v>68</v>
      </c>
      <c r="E17" s="54" t="s">
        <v>66</v>
      </c>
      <c r="F17" s="51"/>
      <c r="G17" s="52"/>
      <c r="H17" s="63" t="s">
        <v>8</v>
      </c>
      <c r="I17" s="57">
        <v>5</v>
      </c>
      <c r="J17" s="64"/>
      <c r="K17" s="17">
        <f t="shared" ref="K17" si="4">I17*J17</f>
        <v>0</v>
      </c>
      <c r="L17" s="18"/>
      <c r="M17" s="17">
        <f t="shared" ref="M17" si="5">K17*L17</f>
        <v>0</v>
      </c>
      <c r="N17" s="16">
        <f t="shared" ref="N17" si="6">K17-M17</f>
        <v>0</v>
      </c>
      <c r="O17" s="16">
        <f t="shared" ref="O17" si="7">N17*1.095</f>
        <v>0</v>
      </c>
    </row>
    <row r="18" spans="1:17" ht="26.25" customHeight="1" x14ac:dyDescent="0.2">
      <c r="A18" s="24" t="s">
        <v>14</v>
      </c>
      <c r="B18" s="60" t="s">
        <v>67</v>
      </c>
      <c r="C18" s="54" t="s">
        <v>66</v>
      </c>
      <c r="D18" s="54" t="s">
        <v>68</v>
      </c>
      <c r="E18" s="54" t="s">
        <v>66</v>
      </c>
      <c r="F18" s="22"/>
      <c r="G18" s="25"/>
      <c r="H18" s="63" t="s">
        <v>8</v>
      </c>
      <c r="I18" s="57">
        <v>5</v>
      </c>
      <c r="J18" s="64"/>
      <c r="K18" s="17">
        <f t="shared" si="0"/>
        <v>0</v>
      </c>
      <c r="L18" s="18"/>
      <c r="M18" s="17">
        <f t="shared" si="1"/>
        <v>0</v>
      </c>
      <c r="N18" s="16">
        <f t="shared" si="2"/>
        <v>0</v>
      </c>
      <c r="O18" s="16">
        <f t="shared" si="3"/>
        <v>0</v>
      </c>
    </row>
    <row r="19" spans="1:17" ht="27.75" customHeight="1" thickBot="1" x14ac:dyDescent="0.25">
      <c r="A19" s="24" t="s">
        <v>13</v>
      </c>
      <c r="B19" s="62" t="s">
        <v>70</v>
      </c>
      <c r="C19" s="54" t="s">
        <v>66</v>
      </c>
      <c r="D19" s="54" t="s">
        <v>68</v>
      </c>
      <c r="E19" s="54" t="s">
        <v>66</v>
      </c>
      <c r="F19" s="22"/>
      <c r="G19" s="25"/>
      <c r="H19" s="63" t="s">
        <v>8</v>
      </c>
      <c r="I19" s="57">
        <v>15</v>
      </c>
      <c r="J19" s="64"/>
      <c r="K19" s="17">
        <f t="shared" ref="K19" si="8">I19*J19</f>
        <v>0</v>
      </c>
      <c r="L19" s="18"/>
      <c r="M19" s="17">
        <f t="shared" ref="M19" si="9">K19*L19</f>
        <v>0</v>
      </c>
      <c r="N19" s="16">
        <f t="shared" ref="N19" si="10">K19-M19</f>
        <v>0</v>
      </c>
      <c r="O19" s="16">
        <f t="shared" ref="O19" si="11">N19*1.095</f>
        <v>0</v>
      </c>
    </row>
    <row r="20" spans="1:17" ht="15" customHeight="1" thickBot="1" x14ac:dyDescent="0.25">
      <c r="A20" s="15"/>
      <c r="B20" s="86" t="s">
        <v>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14">
        <f>SUM(N10:N19)</f>
        <v>0</v>
      </c>
      <c r="O20" s="14">
        <f>SUM(O10:O19)</f>
        <v>0</v>
      </c>
    </row>
    <row r="21" spans="1:17" ht="15" customHeight="1" x14ac:dyDescent="0.2">
      <c r="A21" s="8" t="s">
        <v>94</v>
      </c>
      <c r="B21" s="8"/>
      <c r="C21" s="12"/>
      <c r="D21" s="12"/>
      <c r="E21" s="12"/>
      <c r="F21" s="8"/>
      <c r="G21" s="8"/>
      <c r="H21" s="4"/>
      <c r="I21" s="4"/>
      <c r="J21" s="4"/>
      <c r="K21" s="4"/>
      <c r="L21" s="4"/>
      <c r="M21" s="4"/>
      <c r="N21" s="3"/>
      <c r="O21" s="3"/>
      <c r="Q21" s="4"/>
    </row>
    <row r="22" spans="1:17" ht="15" customHeight="1" x14ac:dyDescent="0.2">
      <c r="A22" s="82" t="s">
        <v>5</v>
      </c>
      <c r="B22" s="82"/>
      <c r="C22" s="82"/>
      <c r="D22" s="82"/>
      <c r="E22" s="82"/>
      <c r="F22" s="82"/>
      <c r="G22" s="82"/>
      <c r="H22" s="82"/>
      <c r="I22" s="82"/>
      <c r="J22" s="82"/>
      <c r="K22" s="4"/>
      <c r="L22" s="4"/>
      <c r="M22" s="4"/>
      <c r="N22" s="3"/>
      <c r="O22" s="3"/>
      <c r="P22" s="11"/>
      <c r="Q22" s="11"/>
    </row>
    <row r="23" spans="1:17" ht="15" customHeight="1" x14ac:dyDescent="0.2">
      <c r="A23" s="82" t="s">
        <v>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4"/>
      <c r="N23" s="3"/>
      <c r="O23" s="3"/>
      <c r="P23" s="11"/>
      <c r="Q23" s="11"/>
    </row>
    <row r="24" spans="1:17" ht="15" customHeight="1" thickBot="1" x14ac:dyDescent="0.25">
      <c r="A24" s="12" t="s">
        <v>3</v>
      </c>
      <c r="B24" s="12"/>
      <c r="C24" s="79"/>
      <c r="D24" s="80"/>
      <c r="E24" s="80"/>
      <c r="F24" s="12"/>
      <c r="G24" s="12"/>
      <c r="H24" s="11"/>
      <c r="I24" s="10"/>
      <c r="J24" s="4"/>
      <c r="K24" s="4"/>
      <c r="L24" s="4"/>
      <c r="M24" s="4"/>
      <c r="N24" s="3"/>
      <c r="O24" s="3"/>
    </row>
    <row r="25" spans="1:17" ht="15" customHeight="1" thickBot="1" x14ac:dyDescent="0.25">
      <c r="A25" s="12"/>
      <c r="B25" s="12"/>
      <c r="C25" s="70"/>
      <c r="D25" s="70"/>
      <c r="E25" s="70"/>
      <c r="F25" s="12"/>
      <c r="G25" s="12"/>
      <c r="H25" s="11"/>
      <c r="I25" s="10"/>
      <c r="J25" s="4"/>
      <c r="K25" s="4"/>
      <c r="L25" s="4"/>
      <c r="M25" s="4"/>
      <c r="N25" s="3"/>
      <c r="O25" s="3"/>
    </row>
    <row r="26" spans="1:17" ht="15" customHeight="1" x14ac:dyDescent="0.2">
      <c r="A26" s="72" t="s">
        <v>78</v>
      </c>
      <c r="B26" s="73"/>
      <c r="C26" s="73"/>
      <c r="D26" s="73"/>
      <c r="E26" s="73"/>
      <c r="F26" s="73"/>
      <c r="G26" s="73"/>
      <c r="H26" s="74"/>
      <c r="I26" s="73"/>
      <c r="J26" s="73"/>
      <c r="K26" s="53"/>
      <c r="L26" s="4"/>
      <c r="M26" s="4"/>
      <c r="N26" s="3"/>
      <c r="O26" s="3"/>
    </row>
    <row r="27" spans="1:17" ht="15" customHeight="1" thickBot="1" x14ac:dyDescent="0.25">
      <c r="A27" s="75" t="s">
        <v>77</v>
      </c>
      <c r="B27" s="76"/>
      <c r="C27" s="77"/>
      <c r="D27" s="77"/>
      <c r="E27" s="77"/>
      <c r="F27" s="77"/>
      <c r="G27" s="77"/>
      <c r="H27" s="77"/>
      <c r="I27" s="77"/>
      <c r="J27" s="77"/>
      <c r="K27" s="78"/>
      <c r="L27" s="4"/>
      <c r="M27" s="4"/>
      <c r="N27" s="3"/>
      <c r="O27" s="3"/>
    </row>
    <row r="28" spans="1:17" ht="15" customHeight="1" x14ac:dyDescent="0.2">
      <c r="A28" s="12"/>
      <c r="B28" s="12"/>
      <c r="C28" s="12"/>
      <c r="D28" s="12"/>
      <c r="E28" s="12"/>
      <c r="F28" s="12"/>
      <c r="G28" s="12"/>
      <c r="H28" s="11"/>
      <c r="I28" s="10"/>
      <c r="J28" s="4"/>
      <c r="K28" s="4"/>
      <c r="L28" s="4"/>
      <c r="M28" s="4"/>
      <c r="N28" s="3"/>
      <c r="O28" s="3"/>
    </row>
    <row r="29" spans="1:17" ht="15" customHeight="1" x14ac:dyDescent="0.2">
      <c r="A29" s="82" t="s">
        <v>92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4"/>
      <c r="M29" s="4" t="s">
        <v>1</v>
      </c>
      <c r="N29" s="8"/>
      <c r="O29" s="9"/>
    </row>
    <row r="30" spans="1:17" ht="15" customHeight="1" x14ac:dyDescent="0.2">
      <c r="A30" s="8"/>
      <c r="B30" s="8"/>
      <c r="C30" s="8"/>
      <c r="D30" s="8"/>
      <c r="E30" s="8"/>
      <c r="F30" s="8"/>
      <c r="G30" s="8"/>
      <c r="H30" s="4"/>
      <c r="I30" s="5"/>
      <c r="J30" s="4"/>
      <c r="K30" s="4"/>
      <c r="L30" s="7"/>
      <c r="M30" s="7" t="s">
        <v>0</v>
      </c>
      <c r="N30" s="7"/>
      <c r="O30" s="7"/>
    </row>
    <row r="31" spans="1:17" ht="18.95" customHeight="1" x14ac:dyDescent="0.2">
      <c r="A31" s="82" t="s">
        <v>2</v>
      </c>
      <c r="B31" s="82"/>
      <c r="C31" s="8"/>
      <c r="D31" s="8"/>
      <c r="E31" s="8"/>
      <c r="F31" s="8"/>
      <c r="G31" s="8"/>
      <c r="H31" s="4"/>
      <c r="I31" s="5"/>
      <c r="J31" s="4"/>
      <c r="K31" s="4"/>
      <c r="L31" s="7"/>
      <c r="M31" s="7"/>
      <c r="N31" s="7"/>
      <c r="O31" s="7"/>
    </row>
    <row r="32" spans="1:17" ht="18.95" customHeight="1" x14ac:dyDescent="0.2">
      <c r="A32" s="82" t="s">
        <v>0</v>
      </c>
      <c r="B32" s="82"/>
      <c r="C32" s="8"/>
      <c r="D32" s="8"/>
      <c r="E32" s="8"/>
      <c r="F32" s="8"/>
      <c r="G32" s="8"/>
      <c r="H32" s="4"/>
      <c r="I32" s="5"/>
      <c r="J32" s="7"/>
      <c r="K32" s="7"/>
      <c r="L32" s="4"/>
      <c r="M32" s="4"/>
      <c r="N32" s="3"/>
      <c r="O32" s="3"/>
    </row>
    <row r="33" spans="1:15" x14ac:dyDescent="0.2">
      <c r="A33" s="6"/>
      <c r="B33" s="4"/>
      <c r="C33" s="4"/>
      <c r="D33" s="4"/>
      <c r="E33" s="4"/>
      <c r="F33" s="4"/>
      <c r="G33" s="4"/>
      <c r="H33" s="4"/>
      <c r="I33" s="5"/>
      <c r="J33" s="7"/>
      <c r="K33" s="7"/>
      <c r="L33" s="2"/>
      <c r="M33" s="2"/>
      <c r="N33" s="2"/>
      <c r="O33" s="2"/>
    </row>
  </sheetData>
  <mergeCells count="18">
    <mergeCell ref="A3:F3"/>
    <mergeCell ref="H3:J3"/>
    <mergeCell ref="M3:N3"/>
    <mergeCell ref="M4:N4"/>
    <mergeCell ref="A6:O6"/>
    <mergeCell ref="H1:J1"/>
    <mergeCell ref="M1:N1"/>
    <mergeCell ref="A2:F2"/>
    <mergeCell ref="H2:L2"/>
    <mergeCell ref="M2:O2"/>
    <mergeCell ref="A23:L23"/>
    <mergeCell ref="A29:K29"/>
    <mergeCell ref="A31:B31"/>
    <mergeCell ref="A32:B32"/>
    <mergeCell ref="A4:F4"/>
    <mergeCell ref="H4:J4"/>
    <mergeCell ref="A22:J22"/>
    <mergeCell ref="B20:M2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tabSelected="1" workbookViewId="0">
      <selection activeCell="R14" sqref="R14"/>
    </sheetView>
  </sheetViews>
  <sheetFormatPr defaultRowHeight="12.75" x14ac:dyDescent="0.2"/>
  <cols>
    <col min="1" max="1" width="3.7109375" style="1" customWidth="1"/>
    <col min="2" max="2" width="56.7109375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0.5703125" style="1" customWidth="1"/>
    <col min="16" max="17" width="9.140625" style="1"/>
    <col min="18" max="18" width="56" style="1" customWidth="1"/>
    <col min="19" max="19" width="14.42578125" style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15" ht="15" customHeight="1" thickBot="1" x14ac:dyDescent="0.25">
      <c r="A1" s="49" t="s">
        <v>47</v>
      </c>
      <c r="H1" s="89"/>
      <c r="I1" s="89"/>
      <c r="J1" s="89"/>
      <c r="K1" s="48"/>
      <c r="M1" s="89" t="s">
        <v>46</v>
      </c>
      <c r="N1" s="89"/>
      <c r="O1" s="47" t="s">
        <v>45</v>
      </c>
    </row>
    <row r="2" spans="1:15" ht="15" customHeight="1" x14ac:dyDescent="0.2">
      <c r="A2" s="84" t="s">
        <v>44</v>
      </c>
      <c r="B2" s="84"/>
      <c r="C2" s="84"/>
      <c r="D2" s="84"/>
      <c r="E2" s="84"/>
      <c r="F2" s="85"/>
      <c r="G2" s="46"/>
      <c r="H2" s="85"/>
      <c r="I2" s="85"/>
      <c r="J2" s="85"/>
      <c r="K2" s="85"/>
      <c r="L2" s="85"/>
      <c r="M2" s="85" t="s">
        <v>43</v>
      </c>
      <c r="N2" s="85"/>
      <c r="O2" s="85"/>
    </row>
    <row r="3" spans="1:15" ht="15" customHeight="1" x14ac:dyDescent="0.2">
      <c r="A3" s="84" t="s">
        <v>42</v>
      </c>
      <c r="B3" s="84"/>
      <c r="C3" s="84"/>
      <c r="D3" s="84"/>
      <c r="E3" s="84"/>
      <c r="F3" s="85"/>
      <c r="G3" s="46"/>
      <c r="H3" s="85"/>
      <c r="I3" s="85"/>
      <c r="J3" s="85"/>
      <c r="M3" s="85" t="s">
        <v>60</v>
      </c>
      <c r="N3" s="85"/>
    </row>
    <row r="4" spans="1:15" ht="15" customHeight="1" x14ac:dyDescent="0.2">
      <c r="A4" s="84" t="s">
        <v>41</v>
      </c>
      <c r="B4" s="84"/>
      <c r="C4" s="84"/>
      <c r="D4" s="84"/>
      <c r="E4" s="84"/>
      <c r="F4" s="84"/>
      <c r="G4" s="46"/>
      <c r="H4" s="85"/>
      <c r="I4" s="85"/>
      <c r="J4" s="85"/>
      <c r="M4" s="85" t="s">
        <v>40</v>
      </c>
      <c r="N4" s="85"/>
    </row>
    <row r="5" spans="1:15" ht="15.75" customHeight="1" x14ac:dyDescent="0.2">
      <c r="A5" s="45"/>
      <c r="N5" s="44"/>
      <c r="O5" s="43"/>
    </row>
    <row r="6" spans="1:15" ht="15" customHeight="1" x14ac:dyDescent="0.25">
      <c r="A6" s="90" t="s">
        <v>39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ht="15" customHeight="1" x14ac:dyDescent="0.25">
      <c r="A7" s="42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53.25" customHeight="1" x14ac:dyDescent="0.2">
      <c r="A8" s="41" t="s">
        <v>38</v>
      </c>
      <c r="B8" s="41" t="s">
        <v>37</v>
      </c>
      <c r="C8" s="40" t="s">
        <v>63</v>
      </c>
      <c r="D8" s="40" t="s">
        <v>64</v>
      </c>
      <c r="E8" s="40" t="s">
        <v>65</v>
      </c>
      <c r="F8" s="40" t="s">
        <v>36</v>
      </c>
      <c r="G8" s="40" t="s">
        <v>35</v>
      </c>
      <c r="H8" s="40" t="s">
        <v>34</v>
      </c>
      <c r="I8" s="39" t="s">
        <v>33</v>
      </c>
      <c r="J8" s="38" t="s">
        <v>32</v>
      </c>
      <c r="K8" s="38" t="s">
        <v>31</v>
      </c>
      <c r="L8" s="37" t="s">
        <v>30</v>
      </c>
      <c r="M8" s="37" t="s">
        <v>29</v>
      </c>
      <c r="N8" s="37" t="s">
        <v>28</v>
      </c>
      <c r="O8" s="37" t="s">
        <v>27</v>
      </c>
    </row>
    <row r="9" spans="1:15" ht="13.5" customHeight="1" x14ac:dyDescent="0.2">
      <c r="A9" s="24"/>
      <c r="B9" s="36" t="s">
        <v>26</v>
      </c>
      <c r="C9" s="36"/>
      <c r="D9" s="36"/>
      <c r="E9" s="36"/>
      <c r="F9" s="35"/>
      <c r="G9" s="35"/>
      <c r="H9" s="34"/>
      <c r="I9" s="33">
        <v>1</v>
      </c>
      <c r="J9" s="33">
        <v>2</v>
      </c>
      <c r="K9" s="33" t="s">
        <v>25</v>
      </c>
      <c r="L9" s="33">
        <v>4</v>
      </c>
      <c r="M9" s="33" t="s">
        <v>24</v>
      </c>
      <c r="N9" s="33" t="s">
        <v>23</v>
      </c>
      <c r="O9" s="33" t="s">
        <v>22</v>
      </c>
    </row>
    <row r="10" spans="1:15" ht="24" customHeight="1" x14ac:dyDescent="0.2">
      <c r="A10" s="92" t="s">
        <v>49</v>
      </c>
      <c r="B10" s="23" t="s">
        <v>80</v>
      </c>
      <c r="C10" s="54" t="s">
        <v>66</v>
      </c>
      <c r="D10" s="54" t="s">
        <v>66</v>
      </c>
      <c r="E10" s="54" t="s">
        <v>66</v>
      </c>
      <c r="F10" s="22"/>
      <c r="G10" s="22"/>
      <c r="H10" s="21" t="s">
        <v>8</v>
      </c>
      <c r="I10" s="20">
        <v>5</v>
      </c>
      <c r="J10" s="19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ht="24" customHeight="1" x14ac:dyDescent="0.2">
      <c r="A11" s="24" t="s">
        <v>21</v>
      </c>
      <c r="B11" s="23" t="s">
        <v>81</v>
      </c>
      <c r="C11" s="54" t="s">
        <v>66</v>
      </c>
      <c r="D11" s="54" t="s">
        <v>66</v>
      </c>
      <c r="E11" s="54" t="s">
        <v>66</v>
      </c>
      <c r="F11" s="22"/>
      <c r="G11" s="22"/>
      <c r="H11" s="21" t="s">
        <v>8</v>
      </c>
      <c r="I11" s="20">
        <v>5</v>
      </c>
      <c r="J11" s="19"/>
      <c r="K11" s="17">
        <f t="shared" ref="K11:K12" si="0"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5" ht="15" customHeight="1" x14ac:dyDescent="0.2">
      <c r="A12" s="24" t="s">
        <v>20</v>
      </c>
      <c r="B12" s="23" t="s">
        <v>82</v>
      </c>
      <c r="C12" s="54" t="s">
        <v>66</v>
      </c>
      <c r="D12" s="54" t="s">
        <v>66</v>
      </c>
      <c r="E12" s="54" t="s">
        <v>66</v>
      </c>
      <c r="F12" s="22"/>
      <c r="G12" s="22"/>
      <c r="H12" s="21" t="s">
        <v>8</v>
      </c>
      <c r="I12" s="20">
        <v>5</v>
      </c>
      <c r="J12" s="19"/>
      <c r="K12" s="17">
        <f t="shared" si="0"/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5" ht="12.75" customHeight="1" x14ac:dyDescent="0.2">
      <c r="A13" s="81"/>
      <c r="B13" s="32" t="s">
        <v>19</v>
      </c>
      <c r="C13" s="31"/>
      <c r="D13" s="31"/>
      <c r="E13" s="31"/>
      <c r="F13" s="13"/>
      <c r="G13" s="13"/>
      <c r="H13" s="31"/>
      <c r="I13" s="30"/>
      <c r="J13" s="29"/>
      <c r="K13" s="26"/>
      <c r="L13" s="28"/>
      <c r="M13" s="26"/>
      <c r="N13" s="27"/>
      <c r="O13" s="27"/>
    </row>
    <row r="14" spans="1:15" ht="24.75" customHeight="1" x14ac:dyDescent="0.2">
      <c r="A14" s="24" t="s">
        <v>18</v>
      </c>
      <c r="B14" s="23" t="s">
        <v>83</v>
      </c>
      <c r="C14" s="54" t="s">
        <v>66</v>
      </c>
      <c r="D14" s="54" t="s">
        <v>66</v>
      </c>
      <c r="E14" s="54" t="s">
        <v>66</v>
      </c>
      <c r="F14" s="22"/>
      <c r="G14" s="25"/>
      <c r="H14" s="21" t="s">
        <v>8</v>
      </c>
      <c r="I14" s="20">
        <v>5</v>
      </c>
      <c r="J14" s="19"/>
      <c r="K14" s="17">
        <f>I14*J14</f>
        <v>0</v>
      </c>
      <c r="L14" s="18"/>
      <c r="M14" s="17">
        <f t="shared" ref="M14:M22" si="1">K14*L14</f>
        <v>0</v>
      </c>
      <c r="N14" s="16">
        <f t="shared" ref="N14:N22" si="2">K14-M14</f>
        <v>0</v>
      </c>
      <c r="O14" s="16">
        <f t="shared" ref="O14:O22" si="3">N14*1.095</f>
        <v>0</v>
      </c>
    </row>
    <row r="15" spans="1:15" ht="23.25" customHeight="1" x14ac:dyDescent="0.2">
      <c r="A15" s="24" t="s">
        <v>17</v>
      </c>
      <c r="B15" s="23" t="s">
        <v>90</v>
      </c>
      <c r="C15" s="54" t="s">
        <v>66</v>
      </c>
      <c r="D15" s="67" t="s">
        <v>66</v>
      </c>
      <c r="E15" s="54" t="s">
        <v>66</v>
      </c>
      <c r="F15" s="22"/>
      <c r="G15" s="22"/>
      <c r="H15" s="21" t="s">
        <v>8</v>
      </c>
      <c r="I15" s="20">
        <v>5</v>
      </c>
      <c r="J15" s="19"/>
      <c r="K15" s="17">
        <f t="shared" ref="K15:K22" si="4">I15*J15</f>
        <v>0</v>
      </c>
      <c r="L15" s="18"/>
      <c r="M15" s="17">
        <f t="shared" si="1"/>
        <v>0</v>
      </c>
      <c r="N15" s="16">
        <f t="shared" si="2"/>
        <v>0</v>
      </c>
      <c r="O15" s="16">
        <f t="shared" si="3"/>
        <v>0</v>
      </c>
    </row>
    <row r="16" spans="1:15" ht="21.75" customHeight="1" x14ac:dyDescent="0.2">
      <c r="A16" s="24" t="s">
        <v>16</v>
      </c>
      <c r="B16" s="23" t="s">
        <v>84</v>
      </c>
      <c r="C16" s="54" t="s">
        <v>66</v>
      </c>
      <c r="D16" s="54" t="s">
        <v>66</v>
      </c>
      <c r="E16" s="54" t="s">
        <v>66</v>
      </c>
      <c r="F16" s="22"/>
      <c r="G16" s="22"/>
      <c r="H16" s="21" t="s">
        <v>8</v>
      </c>
      <c r="I16" s="20">
        <v>5</v>
      </c>
      <c r="J16" s="19"/>
      <c r="K16" s="17">
        <f t="shared" si="4"/>
        <v>0</v>
      </c>
      <c r="L16" s="18"/>
      <c r="M16" s="17">
        <f t="shared" si="1"/>
        <v>0</v>
      </c>
      <c r="N16" s="16">
        <f t="shared" si="2"/>
        <v>0</v>
      </c>
      <c r="O16" s="16">
        <f t="shared" si="3"/>
        <v>0</v>
      </c>
    </row>
    <row r="17" spans="1:23" ht="22.5" customHeight="1" x14ac:dyDescent="0.2">
      <c r="A17" s="24" t="s">
        <v>15</v>
      </c>
      <c r="B17" s="23" t="s">
        <v>85</v>
      </c>
      <c r="C17" s="54" t="s">
        <v>66</v>
      </c>
      <c r="D17" s="54" t="s">
        <v>66</v>
      </c>
      <c r="E17" s="54" t="s">
        <v>66</v>
      </c>
      <c r="F17" s="22"/>
      <c r="G17" s="22"/>
      <c r="H17" s="21" t="s">
        <v>8</v>
      </c>
      <c r="I17" s="20">
        <v>5</v>
      </c>
      <c r="J17" s="19"/>
      <c r="K17" s="17">
        <f t="shared" si="4"/>
        <v>0</v>
      </c>
      <c r="L17" s="18"/>
      <c r="M17" s="17">
        <f t="shared" si="1"/>
        <v>0</v>
      </c>
      <c r="N17" s="16">
        <f t="shared" si="2"/>
        <v>0</v>
      </c>
      <c r="O17" s="16">
        <f t="shared" si="3"/>
        <v>0</v>
      </c>
    </row>
    <row r="18" spans="1:23" ht="22.5" customHeight="1" x14ac:dyDescent="0.2">
      <c r="A18" s="24" t="s">
        <v>14</v>
      </c>
      <c r="B18" s="23" t="s">
        <v>86</v>
      </c>
      <c r="C18" s="54" t="s">
        <v>66</v>
      </c>
      <c r="D18" s="54" t="s">
        <v>66</v>
      </c>
      <c r="E18" s="54" t="s">
        <v>66</v>
      </c>
      <c r="F18" s="22"/>
      <c r="G18" s="22"/>
      <c r="H18" s="21" t="s">
        <v>8</v>
      </c>
      <c r="I18" s="20">
        <v>5</v>
      </c>
      <c r="J18" s="19"/>
      <c r="K18" s="17">
        <f t="shared" si="4"/>
        <v>0</v>
      </c>
      <c r="L18" s="18"/>
      <c r="M18" s="17">
        <f t="shared" si="1"/>
        <v>0</v>
      </c>
      <c r="N18" s="16">
        <f t="shared" si="2"/>
        <v>0</v>
      </c>
      <c r="O18" s="16">
        <f t="shared" si="3"/>
        <v>0</v>
      </c>
    </row>
    <row r="19" spans="1:23" ht="24.75" customHeight="1" x14ac:dyDescent="0.2">
      <c r="A19" s="24" t="s">
        <v>13</v>
      </c>
      <c r="B19" s="23" t="s">
        <v>12</v>
      </c>
      <c r="C19" s="54" t="s">
        <v>66</v>
      </c>
      <c r="D19" s="54" t="s">
        <v>66</v>
      </c>
      <c r="E19" s="54" t="s">
        <v>66</v>
      </c>
      <c r="F19" s="22"/>
      <c r="G19" s="22"/>
      <c r="H19" s="21" t="s">
        <v>8</v>
      </c>
      <c r="I19" s="20">
        <v>5</v>
      </c>
      <c r="J19" s="19"/>
      <c r="K19" s="17">
        <f t="shared" si="4"/>
        <v>0</v>
      </c>
      <c r="L19" s="18"/>
      <c r="M19" s="17">
        <f t="shared" si="1"/>
        <v>0</v>
      </c>
      <c r="N19" s="16">
        <f t="shared" si="2"/>
        <v>0</v>
      </c>
      <c r="O19" s="16">
        <f t="shared" si="3"/>
        <v>0</v>
      </c>
    </row>
    <row r="20" spans="1:23" ht="23.25" customHeight="1" x14ac:dyDescent="0.2">
      <c r="A20" s="24" t="s">
        <v>11</v>
      </c>
      <c r="B20" s="23" t="s">
        <v>87</v>
      </c>
      <c r="C20" s="54" t="s">
        <v>66</v>
      </c>
      <c r="D20" s="54" t="s">
        <v>66</v>
      </c>
      <c r="E20" s="54" t="s">
        <v>66</v>
      </c>
      <c r="F20" s="22"/>
      <c r="G20" s="22"/>
      <c r="H20" s="21" t="s">
        <v>8</v>
      </c>
      <c r="I20" s="20">
        <v>5</v>
      </c>
      <c r="J20" s="19"/>
      <c r="K20" s="17">
        <f t="shared" si="4"/>
        <v>0</v>
      </c>
      <c r="L20" s="18"/>
      <c r="M20" s="17">
        <f t="shared" si="1"/>
        <v>0</v>
      </c>
      <c r="N20" s="16">
        <f t="shared" si="2"/>
        <v>0</v>
      </c>
      <c r="O20" s="16">
        <f t="shared" si="3"/>
        <v>0</v>
      </c>
    </row>
    <row r="21" spans="1:23" ht="25.5" customHeight="1" x14ac:dyDescent="0.2">
      <c r="A21" s="24" t="s">
        <v>10</v>
      </c>
      <c r="B21" s="23" t="s">
        <v>88</v>
      </c>
      <c r="C21" s="54" t="s">
        <v>66</v>
      </c>
      <c r="D21" s="68" t="s">
        <v>66</v>
      </c>
      <c r="E21" s="54" t="s">
        <v>66</v>
      </c>
      <c r="F21" s="22"/>
      <c r="G21" s="22"/>
      <c r="H21" s="21" t="s">
        <v>8</v>
      </c>
      <c r="I21" s="20">
        <v>5</v>
      </c>
      <c r="J21" s="19"/>
      <c r="K21" s="17">
        <f t="shared" si="4"/>
        <v>0</v>
      </c>
      <c r="L21" s="18"/>
      <c r="M21" s="17">
        <f t="shared" si="1"/>
        <v>0</v>
      </c>
      <c r="N21" s="16">
        <f t="shared" si="2"/>
        <v>0</v>
      </c>
      <c r="O21" s="16">
        <f t="shared" si="3"/>
        <v>0</v>
      </c>
    </row>
    <row r="22" spans="1:23" ht="21.75" customHeight="1" thickBot="1" x14ac:dyDescent="0.25">
      <c r="A22" s="24" t="s">
        <v>9</v>
      </c>
      <c r="B22" s="23" t="s">
        <v>89</v>
      </c>
      <c r="C22" s="56" t="s">
        <v>66</v>
      </c>
      <c r="D22" s="56" t="s">
        <v>66</v>
      </c>
      <c r="E22" s="56" t="s">
        <v>66</v>
      </c>
      <c r="F22" s="22"/>
      <c r="G22" s="22"/>
      <c r="H22" s="21" t="s">
        <v>8</v>
      </c>
      <c r="I22" s="20">
        <v>5</v>
      </c>
      <c r="J22" s="19"/>
      <c r="K22" s="17">
        <f t="shared" si="4"/>
        <v>0</v>
      </c>
      <c r="L22" s="18"/>
      <c r="M22" s="17">
        <f t="shared" si="1"/>
        <v>0</v>
      </c>
      <c r="N22" s="16">
        <f t="shared" si="2"/>
        <v>0</v>
      </c>
      <c r="O22" s="16">
        <f t="shared" si="3"/>
        <v>0</v>
      </c>
    </row>
    <row r="23" spans="1:23" ht="15" customHeight="1" thickBot="1" x14ac:dyDescent="0.25">
      <c r="A23" s="15"/>
      <c r="B23" s="86" t="s">
        <v>7</v>
      </c>
      <c r="C23" s="87"/>
      <c r="D23" s="87"/>
      <c r="E23" s="87"/>
      <c r="F23" s="87"/>
      <c r="G23" s="87"/>
      <c r="H23" s="91"/>
      <c r="I23" s="91"/>
      <c r="J23" s="91"/>
      <c r="K23" s="91"/>
      <c r="L23" s="91"/>
      <c r="M23" s="91"/>
      <c r="N23" s="14">
        <f>SUM(N10:N22)</f>
        <v>0</v>
      </c>
      <c r="O23" s="14">
        <f>SUM(O10:O22)</f>
        <v>0</v>
      </c>
      <c r="R23" s="4"/>
    </row>
    <row r="24" spans="1:23" ht="15" customHeight="1" x14ac:dyDescent="0.2">
      <c r="A24" s="8" t="s">
        <v>6</v>
      </c>
      <c r="B24" s="8"/>
      <c r="C24" s="8"/>
      <c r="D24" s="8"/>
      <c r="E24" s="8"/>
      <c r="F24" s="8"/>
      <c r="G24" s="8"/>
      <c r="H24" s="4"/>
      <c r="I24" s="4"/>
      <c r="J24" s="4"/>
      <c r="K24" s="4"/>
      <c r="L24" s="4"/>
      <c r="M24" s="4"/>
      <c r="N24" s="3"/>
      <c r="O24" s="3"/>
      <c r="S24" s="3"/>
      <c r="T24" s="11"/>
      <c r="U24" s="11"/>
      <c r="V24" s="11"/>
      <c r="W24" s="11"/>
    </row>
    <row r="25" spans="1:23" ht="15" customHeight="1" x14ac:dyDescent="0.2">
      <c r="A25" s="82" t="s">
        <v>5</v>
      </c>
      <c r="B25" s="82"/>
      <c r="C25" s="82"/>
      <c r="D25" s="82"/>
      <c r="E25" s="82"/>
      <c r="F25" s="82"/>
      <c r="G25" s="82"/>
      <c r="H25" s="83"/>
      <c r="I25" s="83"/>
      <c r="J25" s="83"/>
      <c r="K25" s="4"/>
      <c r="L25" s="4"/>
      <c r="M25" s="4"/>
      <c r="N25" s="3"/>
      <c r="O25" s="3"/>
      <c r="S25" s="3"/>
      <c r="T25" s="11"/>
      <c r="U25" s="11"/>
      <c r="V25" s="11"/>
      <c r="W25" s="11"/>
    </row>
    <row r="26" spans="1:23" ht="15" customHeight="1" x14ac:dyDescent="0.2">
      <c r="A26" s="82" t="s">
        <v>4</v>
      </c>
      <c r="B26" s="82"/>
      <c r="C26" s="82"/>
      <c r="D26" s="82"/>
      <c r="E26" s="82"/>
      <c r="F26" s="82"/>
      <c r="G26" s="82"/>
      <c r="H26" s="83"/>
      <c r="I26" s="83"/>
      <c r="J26" s="83"/>
      <c r="K26" s="83"/>
      <c r="L26" s="83"/>
      <c r="M26" s="4"/>
      <c r="N26" s="3"/>
      <c r="O26" s="3"/>
      <c r="S26" s="3"/>
    </row>
    <row r="27" spans="1:23" ht="15" customHeight="1" x14ac:dyDescent="0.2">
      <c r="A27" s="12" t="s">
        <v>3</v>
      </c>
      <c r="B27" s="12"/>
      <c r="C27" s="12"/>
      <c r="D27" s="12"/>
      <c r="E27" s="12"/>
      <c r="F27" s="12"/>
      <c r="G27" s="12"/>
      <c r="H27" s="11"/>
      <c r="I27" s="10"/>
      <c r="J27" s="4"/>
      <c r="K27" s="4"/>
      <c r="L27" s="4"/>
      <c r="M27" s="4"/>
      <c r="N27" s="3"/>
      <c r="O27" s="3"/>
      <c r="S27" s="3"/>
    </row>
    <row r="28" spans="1:23" ht="15" customHeight="1" x14ac:dyDescent="0.2">
      <c r="A28" s="82" t="s">
        <v>91</v>
      </c>
      <c r="B28" s="82"/>
      <c r="C28" s="82"/>
      <c r="D28" s="82"/>
      <c r="E28" s="82"/>
      <c r="F28" s="82"/>
      <c r="G28" s="82"/>
      <c r="H28" s="83"/>
      <c r="I28" s="83"/>
      <c r="J28" s="83"/>
      <c r="K28" s="83"/>
      <c r="L28" s="4"/>
      <c r="M28" s="4"/>
      <c r="N28" s="3"/>
      <c r="O28" s="3"/>
      <c r="S28" s="3"/>
    </row>
    <row r="29" spans="1:23" ht="15" customHeight="1" x14ac:dyDescent="0.2">
      <c r="A29" s="8"/>
      <c r="B29" s="8"/>
      <c r="C29" s="8"/>
      <c r="D29" s="8"/>
      <c r="E29" s="8"/>
      <c r="F29" s="8"/>
      <c r="G29" s="8"/>
      <c r="H29" s="4"/>
      <c r="I29" s="5"/>
      <c r="J29" s="4"/>
      <c r="K29" s="4"/>
      <c r="L29" s="4"/>
      <c r="M29" s="4"/>
      <c r="N29" s="3"/>
      <c r="O29" s="3"/>
      <c r="S29" s="9"/>
    </row>
    <row r="30" spans="1:23" ht="15" customHeight="1" x14ac:dyDescent="0.2">
      <c r="A30" s="82" t="s">
        <v>2</v>
      </c>
      <c r="B30" s="82"/>
      <c r="C30" s="8"/>
      <c r="D30" s="8"/>
      <c r="E30" s="8"/>
      <c r="F30" s="8"/>
      <c r="G30" s="8"/>
      <c r="H30" s="4"/>
      <c r="I30" s="5"/>
      <c r="J30" s="4"/>
      <c r="K30" s="4"/>
      <c r="L30" s="4"/>
      <c r="M30" s="4" t="s">
        <v>1</v>
      </c>
      <c r="N30" s="8"/>
      <c r="O30" s="9"/>
      <c r="S30" s="7"/>
    </row>
    <row r="31" spans="1:23" ht="15" customHeight="1" x14ac:dyDescent="0.2">
      <c r="A31" s="82" t="s">
        <v>0</v>
      </c>
      <c r="B31" s="82"/>
      <c r="C31" s="8"/>
      <c r="D31" s="8"/>
      <c r="E31" s="8"/>
      <c r="F31" s="8"/>
      <c r="G31" s="8"/>
      <c r="H31" s="4"/>
      <c r="I31" s="5"/>
      <c r="J31" s="7"/>
      <c r="K31" s="7"/>
      <c r="L31" s="7"/>
      <c r="M31" s="7" t="s">
        <v>0</v>
      </c>
      <c r="N31" s="7"/>
      <c r="O31" s="7"/>
      <c r="S31" s="7"/>
    </row>
    <row r="32" spans="1:23" ht="18.95" customHeight="1" x14ac:dyDescent="0.2">
      <c r="A32" s="6"/>
      <c r="B32" s="4"/>
      <c r="C32" s="4"/>
      <c r="D32" s="4"/>
      <c r="E32" s="4"/>
      <c r="F32" s="4"/>
      <c r="G32" s="4"/>
      <c r="H32" s="4"/>
      <c r="I32" s="5"/>
      <c r="J32" s="7"/>
      <c r="K32" s="7"/>
      <c r="L32" s="7"/>
      <c r="M32" s="7"/>
      <c r="N32" s="7"/>
      <c r="O32" s="7"/>
    </row>
    <row r="33" spans="1:15" ht="18.95" customHeight="1" x14ac:dyDescent="0.2">
      <c r="A33" s="6"/>
      <c r="B33" s="4"/>
      <c r="C33" s="55"/>
      <c r="D33" s="55"/>
      <c r="E33" s="55"/>
      <c r="F33" s="4"/>
      <c r="G33" s="4"/>
      <c r="H33" s="4"/>
      <c r="I33" s="5"/>
      <c r="J33" s="4"/>
      <c r="K33" s="4"/>
      <c r="L33" s="4"/>
      <c r="M33" s="4"/>
      <c r="N33" s="3"/>
      <c r="O33" s="3"/>
    </row>
    <row r="34" spans="1:15" x14ac:dyDescent="0.2">
      <c r="A34" s="2"/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18">
    <mergeCell ref="A31:B31"/>
    <mergeCell ref="A4:F4"/>
    <mergeCell ref="H4:J4"/>
    <mergeCell ref="M4:N4"/>
    <mergeCell ref="A6:O6"/>
    <mergeCell ref="B23:M23"/>
    <mergeCell ref="A25:J25"/>
    <mergeCell ref="A26:L26"/>
    <mergeCell ref="A28:K28"/>
    <mergeCell ref="A30:B30"/>
    <mergeCell ref="A3:F3"/>
    <mergeCell ref="H3:J3"/>
    <mergeCell ref="M3:N3"/>
    <mergeCell ref="H1:J1"/>
    <mergeCell ref="M1:N1"/>
    <mergeCell ref="A2:F2"/>
    <mergeCell ref="H2:L2"/>
    <mergeCell ref="M2:O2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2.1.</vt:lpstr>
      <vt:lpstr>2.2.</vt:lpstr>
      <vt:lpstr>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2024-04-23T12:51:22Z</cp:lastPrinted>
  <dcterms:created xsi:type="dcterms:W3CDTF">2021-04-06T10:57:41Z</dcterms:created>
  <dcterms:modified xsi:type="dcterms:W3CDTF">2024-04-24T07:47:41Z</dcterms:modified>
</cp:coreProperties>
</file>